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0356" activeTab="3"/>
  </bookViews>
  <sheets>
    <sheet name="附件1" sheetId="2" r:id="rId1"/>
    <sheet name="2018年" sheetId="1" r:id="rId2"/>
    <sheet name="2019年" sheetId="3" r:id="rId3"/>
    <sheet name="2020年" sheetId="4" r:id="rId4"/>
  </sheets>
  <definedNames>
    <definedName name="_xlnm._FilterDatabase" localSheetId="1" hidden="1">'2018年'!$A$1:$S$164</definedName>
    <definedName name="_xlnm._FilterDatabase" localSheetId="2" hidden="1">'2019年'!$G:$G</definedName>
    <definedName name="_xlnm._FilterDatabase" localSheetId="3" hidden="1">'2020年'!$A$1:$S$72</definedName>
    <definedName name="_xlnm._FilterDatabase" localSheetId="0" hidden="1">附件1!$B$6:$I$34</definedName>
    <definedName name="_xlnm.Print_Titles" localSheetId="1">'2018年'!$2:$6</definedName>
    <definedName name="_xlnm.Print_Titles" localSheetId="2">'2019年'!$1:$6</definedName>
    <definedName name="_xlnm.Print_Titles" localSheetId="3">'2020年'!$2:$5</definedName>
  </definedNames>
  <calcPr calcId="144525"/>
</workbook>
</file>

<file path=xl/calcChain.xml><?xml version="1.0" encoding="utf-8"?>
<calcChain xmlns="http://schemas.openxmlformats.org/spreadsheetml/2006/main">
  <c r="I35" i="4" l="1"/>
  <c r="I34" i="4"/>
  <c r="I33" i="4"/>
  <c r="I32" i="4"/>
  <c r="I31" i="4"/>
  <c r="I30" i="4"/>
  <c r="I29" i="4"/>
  <c r="I28" i="4"/>
  <c r="I36" i="3"/>
  <c r="I35" i="3"/>
  <c r="I34" i="3"/>
  <c r="I33" i="3"/>
  <c r="I32" i="3"/>
  <c r="I31" i="3"/>
  <c r="I30" i="3"/>
  <c r="I29" i="3"/>
  <c r="J156" i="1"/>
  <c r="I32" i="1"/>
  <c r="I31" i="1"/>
  <c r="I30" i="1"/>
  <c r="I29" i="1"/>
  <c r="I28" i="1"/>
  <c r="I27" i="1"/>
  <c r="I26" i="1"/>
  <c r="C34" i="2"/>
  <c r="B34" i="2"/>
  <c r="C33" i="2"/>
  <c r="B33" i="2"/>
  <c r="C32" i="2"/>
  <c r="B32" i="2"/>
  <c r="C31" i="2"/>
  <c r="B31" i="2"/>
  <c r="C30" i="2"/>
  <c r="B30" i="2"/>
  <c r="I29" i="2"/>
  <c r="H29" i="2"/>
  <c r="G29" i="2"/>
  <c r="F29" i="2"/>
  <c r="E29" i="2"/>
  <c r="D29" i="2"/>
  <c r="C29" i="2"/>
  <c r="B29" i="2"/>
  <c r="C26" i="2"/>
  <c r="B26" i="2"/>
  <c r="C25" i="2"/>
  <c r="B25" i="2"/>
  <c r="C24" i="2"/>
  <c r="B24" i="2"/>
  <c r="C23" i="2"/>
  <c r="B23" i="2"/>
  <c r="C22" i="2"/>
  <c r="B22" i="2"/>
  <c r="C21" i="2"/>
  <c r="B21" i="2"/>
  <c r="I20" i="2"/>
  <c r="H20" i="2"/>
  <c r="G20" i="2"/>
  <c r="F20" i="2"/>
  <c r="E20" i="2"/>
  <c r="D20" i="2"/>
  <c r="C20" i="2"/>
  <c r="B20" i="2"/>
  <c r="C17" i="2"/>
  <c r="B17" i="2"/>
  <c r="C16" i="2"/>
  <c r="B16" i="2"/>
  <c r="C15" i="2"/>
  <c r="B15" i="2"/>
  <c r="I14" i="2"/>
  <c r="H14" i="2"/>
  <c r="G14" i="2"/>
  <c r="F14" i="2"/>
  <c r="E14" i="2"/>
  <c r="D14" i="2"/>
  <c r="C14" i="2"/>
  <c r="B14" i="2"/>
  <c r="E11" i="2"/>
  <c r="D11" i="2"/>
  <c r="C11" i="2"/>
  <c r="B11" i="2"/>
  <c r="C9" i="2"/>
  <c r="B9" i="2"/>
  <c r="C8" i="2"/>
  <c r="B8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<sst xmlns="http://schemas.openxmlformats.org/spreadsheetml/2006/main" count="2472" uniqueCount="647">
  <si>
    <t>柞水县瓦房口镇2018—2020年脱贫攻坚项目库汇总表</t>
  </si>
  <si>
    <t>项目类型</t>
  </si>
  <si>
    <t>合计</t>
  </si>
  <si>
    <t>2018年</t>
  </si>
  <si>
    <t>2019年</t>
  </si>
  <si>
    <t>2020年</t>
  </si>
  <si>
    <t>项目个数</t>
  </si>
  <si>
    <t>资金投入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</si>
  <si>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</si>
  <si>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</si>
  <si>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</si>
  <si>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</si>
  <si>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</si>
  <si>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</si>
  <si>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</si>
  <si>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</si>
  <si>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 xml:space="preserve"> 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</si>
  <si>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</si>
  <si>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</si>
  <si>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</si>
  <si>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</si>
  <si>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</si>
  <si>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</si>
  <si>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</si>
  <si>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</si>
  <si>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</si>
  <si>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</si>
  <si>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</si>
  <si>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</si>
  <si>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</si>
  <si>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</si>
  <si>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</si>
  <si>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</si>
  <si>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</si>
  <si>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</si>
  <si>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</si>
  <si>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柞水县瓦房口镇2018年脱贫攻坚项目库</t>
  </si>
  <si>
    <t>年度：</t>
  </si>
  <si>
    <t>项目名称</t>
  </si>
  <si>
    <t>建设内容及规模</t>
  </si>
  <si>
    <t>项目实施地点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</si>
  <si>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</si>
  <si>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</si>
  <si>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</si>
  <si>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</si>
  <si>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</si>
  <si>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</si>
  <si>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</si>
  <si>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</si>
  <si>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</si>
  <si>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</si>
  <si>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</si>
  <si>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</si>
  <si>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</si>
  <si>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</si>
  <si>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</si>
  <si>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</si>
  <si>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新建</t>
  </si>
  <si>
    <t>开展新型农民培训4场次</t>
  </si>
  <si>
    <t>瓦房口镇</t>
  </si>
  <si>
    <t>街垣社区</t>
  </si>
  <si>
    <t>县职中</t>
  </si>
  <si>
    <t>157户</t>
  </si>
  <si>
    <t>开展技能培训活动，让贫困户掌握更多技能</t>
  </si>
  <si>
    <t>带动157户贫困户就业创业</t>
  </si>
  <si>
    <t>2场100人</t>
  </si>
  <si>
    <t>金台</t>
  </si>
  <si>
    <t>金台村委会</t>
  </si>
  <si>
    <t>100户</t>
  </si>
  <si>
    <t>带动100户贫困户就业创业</t>
  </si>
  <si>
    <t>70人（1场次）</t>
  </si>
  <si>
    <t>马家台村</t>
  </si>
  <si>
    <t>150户</t>
  </si>
  <si>
    <t>带动150户贫困户就业创业</t>
  </si>
  <si>
    <t>1场15人</t>
  </si>
  <si>
    <t>磨沟村</t>
  </si>
  <si>
    <t>带动60户贫困户就业创业</t>
  </si>
  <si>
    <t>2场10人</t>
  </si>
  <si>
    <t>技能提升</t>
  </si>
  <si>
    <t>带动5户贫困户就业创业</t>
  </si>
  <si>
    <t>1场10人</t>
  </si>
  <si>
    <t>带动50户贫困户就业创业</t>
  </si>
  <si>
    <t>1场3人</t>
  </si>
  <si>
    <t>带动80户贫困户就业创业</t>
  </si>
  <si>
    <t>就业创业</t>
  </si>
  <si>
    <t>实用技术培训10场</t>
  </si>
  <si>
    <t>老庄</t>
  </si>
  <si>
    <t>老庄村委会</t>
  </si>
  <si>
    <t>1场350人</t>
  </si>
  <si>
    <t>带动130户贫困户就业创业</t>
  </si>
  <si>
    <t>6场300人次</t>
  </si>
  <si>
    <t>带动90户贫困户就业创业</t>
  </si>
  <si>
    <t>技能培训</t>
  </si>
  <si>
    <t>技能培训1场</t>
  </si>
  <si>
    <t>颜家庄村</t>
  </si>
  <si>
    <t>颜家庄
村委会</t>
  </si>
  <si>
    <t>带动149户贫困户就业创业</t>
  </si>
  <si>
    <t>金星村</t>
  </si>
  <si>
    <t>带动110户贫困户就业创业</t>
  </si>
  <si>
    <t xml:space="preserve">大河 </t>
  </si>
  <si>
    <t>大河</t>
  </si>
  <si>
    <t>带动84户贫困户就业创业</t>
  </si>
  <si>
    <t>集中安置4户14人</t>
  </si>
  <si>
    <t>老庄村</t>
  </si>
  <si>
    <t>易地扶贫搬迁</t>
  </si>
  <si>
    <t>扶贫搬迁解决14人住房问题，达到户脱贫五有标准</t>
  </si>
  <si>
    <t>集中安置37户159人</t>
  </si>
  <si>
    <t>扶贫搬迁解决159人住房问题，达到户脱贫五有标准</t>
  </si>
  <si>
    <t>集中安置2户5人</t>
  </si>
  <si>
    <t>扶贫搬迁解决5人住房问题，达到户脱贫五有标准</t>
  </si>
  <si>
    <t>集中安置33户126人</t>
  </si>
  <si>
    <t>扶贫搬迁解决126人住房问题，达到户脱贫五有标准</t>
  </si>
  <si>
    <t>集中安置50户193人</t>
  </si>
  <si>
    <t>扶贫搬迁解决193人住房问题，达到户脱贫五有标准</t>
  </si>
  <si>
    <t>集中安置53户231人</t>
  </si>
  <si>
    <t>金台村</t>
  </si>
  <si>
    <t>扶贫搬迁解决231人住房问题，达到户脱贫五有标准</t>
  </si>
  <si>
    <t>集中安置35户155人</t>
  </si>
  <si>
    <t>扶贫搬迁解决155人住房问题，达到户脱贫五有标准</t>
  </si>
  <si>
    <t>扶贫贴息贷款</t>
  </si>
  <si>
    <t>扩建</t>
  </si>
  <si>
    <t>68户小额贴息贷款延期一年</t>
  </si>
  <si>
    <t>利用农户贷，支持贫困户自主发展产业</t>
  </si>
  <si>
    <t>解决68户贫困户收入低，生活困难问题</t>
  </si>
  <si>
    <t>71户小额贴息贷款延期一年</t>
  </si>
  <si>
    <t>瓦房口</t>
  </si>
  <si>
    <t>解决71户贫困户收入低，生活困难问题</t>
  </si>
  <si>
    <t>55户小额贴息贷款延期一年</t>
  </si>
  <si>
    <t>解决55户贫困户收入低，生活困难问题</t>
  </si>
  <si>
    <t>扶贫小额信贷</t>
  </si>
  <si>
    <t>67户小额贴息贷款延期一年</t>
  </si>
  <si>
    <t>解决67户贫困户收入低，生活困难问题</t>
  </si>
  <si>
    <t>61户小额贴息贷款延期一年</t>
  </si>
  <si>
    <t>解决61户贫困户收入低，生活困难问题</t>
  </si>
  <si>
    <t>32户小额贴息贷款延期一年</t>
  </si>
  <si>
    <t>大河村</t>
  </si>
  <si>
    <t>解决32户贫困户收入低，生活困难问题</t>
  </si>
  <si>
    <t>45户小额贴息贷款延期一年</t>
  </si>
  <si>
    <t>解决45户贫困户收入低，生活困难问题</t>
  </si>
  <si>
    <t>62户小额贴息贷款延期一年</t>
  </si>
  <si>
    <t>颜家庄</t>
  </si>
  <si>
    <t>解决62户贫困户收入低，生活困难问题</t>
  </si>
  <si>
    <t>扶贫龙头企业
贴息2家</t>
  </si>
  <si>
    <t>扶贫龙头企业贴息2家</t>
  </si>
  <si>
    <t>扶持贴息村龙头企业，带动贫困户就业</t>
  </si>
  <si>
    <t>带动贫困户15户稳定就业</t>
  </si>
  <si>
    <t>互助资金协会</t>
  </si>
  <si>
    <t>户主协会注资20万</t>
  </si>
  <si>
    <t>资金放贷，鼓励发展产业</t>
  </si>
  <si>
    <t>带动贫困户120户发展产业</t>
  </si>
  <si>
    <t>互助资金运营</t>
  </si>
  <si>
    <t>带动贫困户102户发展产业</t>
  </si>
  <si>
    <t>带动贫困户98户发展产业</t>
  </si>
  <si>
    <t>药材种植</t>
  </si>
  <si>
    <t>药材种植100亩</t>
  </si>
  <si>
    <t>入股分红</t>
  </si>
  <si>
    <t>带动68户分红</t>
  </si>
  <si>
    <t>构树种植</t>
  </si>
  <si>
    <t>构树50亩</t>
  </si>
  <si>
    <t>发展60亩地栽木耳</t>
  </si>
  <si>
    <t>带动157户分红</t>
  </si>
  <si>
    <t>地栽木耳</t>
  </si>
  <si>
    <t>地栽木耳30亩</t>
  </si>
  <si>
    <t>红星农贸
公司</t>
  </si>
  <si>
    <t>带动132户分红</t>
  </si>
  <si>
    <t>大棚蔬菜</t>
  </si>
  <si>
    <t>大棚蔬菜30亩</t>
  </si>
  <si>
    <t>苜蓿种植</t>
  </si>
  <si>
    <t>龙头山上种植苜蓿100亩</t>
  </si>
  <si>
    <t>带动121户分红</t>
  </si>
  <si>
    <t>玉米青贮</t>
  </si>
  <si>
    <t>种植30亩玉米青贮</t>
  </si>
  <si>
    <t>地栽木耳20亩</t>
  </si>
  <si>
    <t>药材种植地栽木耳</t>
  </si>
  <si>
    <t>丹参200亩、药用牡丹300亩、地栽木耳30亩</t>
  </si>
  <si>
    <t>68户</t>
  </si>
  <si>
    <t>地栽木耳10亩</t>
  </si>
  <si>
    <t>药材种植4700亩</t>
  </si>
  <si>
    <t>带动123户分红</t>
  </si>
  <si>
    <t>地栽木耳15亩</t>
  </si>
  <si>
    <t>带动152户分红</t>
  </si>
  <si>
    <t>中药材种植</t>
  </si>
  <si>
    <t>40亩中药材种植</t>
  </si>
  <si>
    <t>颜家庄村委会</t>
  </si>
  <si>
    <t>121户</t>
  </si>
  <si>
    <t>林下</t>
  </si>
  <si>
    <t>林下经济2000亩</t>
  </si>
  <si>
    <t>带动149户分红</t>
  </si>
  <si>
    <t>生猪养殖</t>
  </si>
  <si>
    <t>生猪养殖100头</t>
  </si>
  <si>
    <t>山羊养殖</t>
  </si>
  <si>
    <t>养殖肉山羊300只</t>
  </si>
  <si>
    <t>养猪存栏400头</t>
  </si>
  <si>
    <t>生猪养殖3万头</t>
  </si>
  <si>
    <t>土鸡散养</t>
  </si>
  <si>
    <t>土鸡散养1万只</t>
  </si>
  <si>
    <t>带动90户分红</t>
  </si>
  <si>
    <t>养猪、羊、蜂</t>
  </si>
  <si>
    <t>养猪300头，羊100头，蜂100箱</t>
  </si>
  <si>
    <t>带动180户分红</t>
  </si>
  <si>
    <t>社区工厂建设</t>
  </si>
  <si>
    <t>建设400平米加工厂房</t>
  </si>
  <si>
    <t>带动120户分红</t>
  </si>
  <si>
    <t>光伏发电</t>
  </si>
  <si>
    <t>光伏发电32千瓦</t>
  </si>
  <si>
    <t>新增光伏发电176kw</t>
  </si>
  <si>
    <t>光伏发电100千瓦</t>
  </si>
  <si>
    <t>红星农贸公司</t>
  </si>
  <si>
    <t>带动130户分红</t>
  </si>
  <si>
    <t>建100KW光伏发电</t>
  </si>
  <si>
    <t>40千瓦光伏发电项目</t>
  </si>
  <si>
    <t>带动103户分红</t>
  </si>
  <si>
    <t>光伏发电80千瓦</t>
  </si>
  <si>
    <t>带动50户分红</t>
  </si>
  <si>
    <t>光伏发电90千瓦</t>
  </si>
  <si>
    <t>光伏发电80KW</t>
  </si>
  <si>
    <t>带动189户分红</t>
  </si>
  <si>
    <t>续建</t>
  </si>
  <si>
    <t>农村电商1个</t>
  </si>
  <si>
    <t>发展农村淘宝实体经营店，增加居民收入</t>
  </si>
  <si>
    <t>解决部分在家待业贫困户就业问题，方便群众网络购物</t>
  </si>
  <si>
    <t>生猪产业路加宽硬化</t>
  </si>
  <si>
    <t>3-6组加宽1m，长5.5公里同时硬化</t>
  </si>
  <si>
    <t>基础设施建设</t>
  </si>
  <si>
    <t>提高48户生活便利条件</t>
  </si>
  <si>
    <t>组产业路</t>
  </si>
  <si>
    <t>一组阴坡台子新修2公里，宽4米</t>
  </si>
  <si>
    <t>提高16户生活便利条件</t>
  </si>
  <si>
    <t>二组仙仁庙新修1.5公里，宽4米</t>
  </si>
  <si>
    <t>提高25户生活便利条件</t>
  </si>
  <si>
    <t>三组小阳坡新修1公里，宽4米</t>
  </si>
  <si>
    <t>提高33户生活便利条件</t>
  </si>
  <si>
    <t>四组小东沟新修2公里，宽4米</t>
  </si>
  <si>
    <t>提高1户生活便利条件</t>
  </si>
  <si>
    <t>五组小槽沟
新修1.5公里，宽4米</t>
  </si>
  <si>
    <t>提高2户生活便利条件</t>
  </si>
  <si>
    <t>六组阴坡牌新
修2公里，宽4米</t>
  </si>
  <si>
    <t>提高4户生活便利条件</t>
  </si>
  <si>
    <t>一、五、六组通组路及四组返沙路建设</t>
  </si>
  <si>
    <t>一、五、六组通组路硬化及四组返沙路</t>
  </si>
  <si>
    <t>提高147户生活便利条件</t>
  </si>
  <si>
    <t>黑沟口大桥</t>
  </si>
  <si>
    <t>提高10户生活便利条件</t>
  </si>
  <si>
    <t>甘沟公路</t>
  </si>
  <si>
    <t>甘沟通组公路硬化</t>
  </si>
  <si>
    <t>提高5户生活便利条件</t>
  </si>
  <si>
    <t>羊厂公路</t>
  </si>
  <si>
    <t>新修村委会至羊厂公路及硬化</t>
  </si>
  <si>
    <t>提高12户生活便利条件</t>
  </si>
  <si>
    <t>石船沟公路</t>
  </si>
  <si>
    <t>硬化石船沟南沟公路</t>
  </si>
  <si>
    <t>提高14户生活便利条件</t>
  </si>
  <si>
    <t>龙头山公路</t>
  </si>
  <si>
    <t>复修龙头山公路</t>
  </si>
  <si>
    <t>柳树坪公路</t>
  </si>
  <si>
    <t>新修陈主至柳树坪公路</t>
  </si>
  <si>
    <t>提高15户生活便利条件</t>
  </si>
  <si>
    <t>黄泗沟口引桥</t>
  </si>
  <si>
    <t>黄泗沟口大桥引桥</t>
  </si>
  <si>
    <t>提高21户生活便利条件</t>
  </si>
  <si>
    <t>黑沟口引桥</t>
  </si>
  <si>
    <t>提高19户生活便利条件</t>
  </si>
  <si>
    <t>河堤修复</t>
  </si>
  <si>
    <t>金星村一组河提整理项目</t>
  </si>
  <si>
    <t>提高49户生活便利条件</t>
  </si>
  <si>
    <t>水毁河提修复</t>
  </si>
  <si>
    <t>提高57户生活便利条件</t>
  </si>
  <si>
    <t>桥涵</t>
  </si>
  <si>
    <t xml:space="preserve">土地沟口靠大河边桥涵
</t>
  </si>
  <si>
    <t>蔡庸国门前桥涵</t>
  </si>
  <si>
    <t>严洪立门前桥涵</t>
  </si>
  <si>
    <t>提高3户生活便利条件</t>
  </si>
  <si>
    <t>樊成武门前桥涵</t>
  </si>
  <si>
    <t>王明军门前桥涵</t>
  </si>
  <si>
    <t>张兴印门前桥涵</t>
  </si>
  <si>
    <t>柯锡林门前桥涵</t>
  </si>
  <si>
    <t>张兴连门前桥涵</t>
  </si>
  <si>
    <t>张兴安门前桥涵</t>
  </si>
  <si>
    <t>鲁兴烈门前桥涵</t>
  </si>
  <si>
    <t>油返沙路</t>
  </si>
  <si>
    <t>石船沟修复0.9公里</t>
  </si>
  <si>
    <t>提高27户生活便利条件</t>
  </si>
  <si>
    <t>道路硬化</t>
  </si>
  <si>
    <t>清水庵通组路硬化4.2公里</t>
  </si>
  <si>
    <t>提高56户生活便利条件</t>
  </si>
  <si>
    <t>胶圆沟油返砂1.3公里</t>
  </si>
  <si>
    <t>1.3公里</t>
  </si>
  <si>
    <t>提高40户生活便利条件</t>
  </si>
  <si>
    <t>改建</t>
  </si>
  <si>
    <t>同村路改扩建13.2公里</t>
  </si>
  <si>
    <t>提高149户生活便利条件</t>
  </si>
  <si>
    <t>油返沙0.39公里</t>
  </si>
  <si>
    <t>提高180户生活便利条件</t>
  </si>
  <si>
    <t>西北沟油返砂</t>
  </si>
  <si>
    <t>0.97公里</t>
  </si>
  <si>
    <t>提高121户生活便利条件</t>
  </si>
  <si>
    <t>通组路硬化</t>
  </si>
  <si>
    <t>五组柿园沟2.5通组路硬化</t>
  </si>
  <si>
    <t>县交通局</t>
  </si>
  <si>
    <t>提高97户生活便利条件</t>
  </si>
  <si>
    <t>通组道路</t>
  </si>
  <si>
    <t>5.272公里</t>
  </si>
  <si>
    <t>二组、五组、三组、八组、九组</t>
  </si>
  <si>
    <t>饮水提升工程</t>
  </si>
  <si>
    <t>一、二、三、四、五、六组饮水提升工程</t>
  </si>
  <si>
    <t>安全饮水提升</t>
  </si>
  <si>
    <t>解决199户饮水困难问题</t>
  </si>
  <si>
    <t>羊厂新修自来水</t>
  </si>
  <si>
    <t>解决121户饮水困难问题</t>
  </si>
  <si>
    <t>马台供水工程</t>
  </si>
  <si>
    <t>蓄水池2座，管道10.25千米
入户工程506套</t>
  </si>
  <si>
    <t>解决103户饮水困难问题</t>
  </si>
  <si>
    <t>人畜饮水</t>
  </si>
  <si>
    <t>新修蓄水池一座，截渗坝一座，管道4800米，维修水库13处</t>
  </si>
  <si>
    <t>解决50户饮水困难问题</t>
  </si>
  <si>
    <t>饮水提升</t>
  </si>
  <si>
    <t>全村</t>
  </si>
  <si>
    <t>解决149户饮水困难问题</t>
  </si>
  <si>
    <t>安全用电</t>
  </si>
  <si>
    <t>移民搬迁及危房改造用电</t>
  </si>
  <si>
    <t>电力提升</t>
  </si>
  <si>
    <t>解决189户电力不足问题</t>
  </si>
  <si>
    <t>安装电表</t>
  </si>
  <si>
    <t>45户</t>
  </si>
  <si>
    <t>解决45户电力不足问题</t>
  </si>
  <si>
    <t>20户</t>
  </si>
  <si>
    <t>解决20户电力不足问题</t>
  </si>
  <si>
    <t>电网升级</t>
  </si>
  <si>
    <t>50A5个、100A1个</t>
  </si>
  <si>
    <t>危房改造</t>
  </si>
  <si>
    <t>新建
改建</t>
  </si>
  <si>
    <t>新建2户d及、改建1户c级</t>
  </si>
  <si>
    <t>居住环境改善</t>
  </si>
  <si>
    <t>提升3户居住环境水平</t>
  </si>
  <si>
    <t>13户d及，1户c级</t>
  </si>
  <si>
    <t>提升14户居住环境水平</t>
  </si>
  <si>
    <t>危房改造补助</t>
  </si>
  <si>
    <t>C、D级危房改造补助</t>
  </si>
  <si>
    <t>17户</t>
  </si>
  <si>
    <t>提升17户居住环境水平</t>
  </si>
  <si>
    <t>D级危房改造</t>
  </si>
  <si>
    <t>14户危改材料、劳务</t>
  </si>
  <si>
    <t>4户危房改造项目</t>
  </si>
  <si>
    <t>提升4户居住环境水平</t>
  </si>
  <si>
    <t>马家台</t>
  </si>
  <si>
    <t>22户</t>
  </si>
  <si>
    <t>提升22户居住环境水平</t>
  </si>
  <si>
    <t>12户危改材料、劳务</t>
  </si>
  <si>
    <t>提升12户居住环境水平</t>
  </si>
  <si>
    <t>危改9户</t>
  </si>
  <si>
    <t>提升9户居住环境水平</t>
  </si>
  <si>
    <t>1户</t>
  </si>
  <si>
    <t>提升1户居住环境水平</t>
  </si>
  <si>
    <t>19户d级5户、c级14户</t>
  </si>
  <si>
    <t>提升33户居住环境水平</t>
  </si>
  <si>
    <t>C、D级危房改造</t>
  </si>
  <si>
    <t>3户</t>
  </si>
  <si>
    <t>危改C级</t>
  </si>
  <si>
    <t>11户c级、d级7户</t>
  </si>
  <si>
    <t>提升18户居住环境水平</t>
  </si>
  <si>
    <t>畜禽养殖配套设施</t>
  </si>
  <si>
    <t>新建村集体畜禽养殖配套设施（办公用房8间，集体经
济圈舍内外提升6栋，贫困户圈舍涂白15200平方米）</t>
  </si>
  <si>
    <t>基础设施配套提升</t>
  </si>
  <si>
    <t>壮大村产业规模，带动103户增收</t>
  </si>
  <si>
    <t>网络覆盖</t>
  </si>
  <si>
    <t>4-6组电信、
联通、移动网络全覆盖</t>
  </si>
  <si>
    <t>确保50户网络覆盖</t>
  </si>
  <si>
    <t>新建钢架桥</t>
  </si>
  <si>
    <t>二组新建钢架桥，长50m，宽2m</t>
  </si>
  <si>
    <t>149户出行条件改善</t>
  </si>
  <si>
    <t>新修沙堤</t>
  </si>
  <si>
    <t>二组陈家湾陈家湾
引导上部分100m</t>
  </si>
  <si>
    <t>84户环境改善</t>
  </si>
  <si>
    <t>村委会外河堤</t>
  </si>
  <si>
    <t>三组长180米，高4.
5米，宽1.5米</t>
  </si>
  <si>
    <t>污水处理</t>
  </si>
  <si>
    <t>街道、庙沟、瓦房沟、柿园沟4处污水处理设施及管网</t>
  </si>
  <si>
    <t>县住建局</t>
  </si>
  <si>
    <t>204户环境改善</t>
  </si>
  <si>
    <t>公厕</t>
  </si>
  <si>
    <t>三组移民点建设公厕1座</t>
  </si>
  <si>
    <t>县城建局</t>
  </si>
  <si>
    <t>32户环境改善</t>
  </si>
  <si>
    <t>电信塔</t>
  </si>
  <si>
    <t>新修电信信号塔</t>
  </si>
  <si>
    <t>60户环境改善</t>
  </si>
  <si>
    <t>其他基础设施建设</t>
  </si>
  <si>
    <t>1.路灯安装220盏；2.拦沙坝2座。</t>
  </si>
  <si>
    <t>1、15。2、200。</t>
  </si>
  <si>
    <t>200户环境改善</t>
  </si>
  <si>
    <t>25户居住环境改善</t>
  </si>
  <si>
    <t>25户环境改善</t>
  </si>
  <si>
    <t>卫生室</t>
  </si>
  <si>
    <t>标准化卫生室（地点）</t>
  </si>
  <si>
    <t>121户环境改善</t>
  </si>
  <si>
    <t>活动广场</t>
  </si>
  <si>
    <t>三组</t>
  </si>
  <si>
    <t>人居环境改善</t>
  </si>
  <si>
    <t>室内外涂白、改厕改圈（103户数）</t>
  </si>
  <si>
    <t>150户环境改善</t>
  </si>
  <si>
    <t>柞水县瓦房口镇2019年脱贫攻坚项目库</t>
  </si>
  <si>
    <t>157户技能提升</t>
  </si>
  <si>
    <t>70人</t>
  </si>
  <si>
    <t>150户技能提升</t>
  </si>
  <si>
    <t>151户</t>
  </si>
  <si>
    <t>151户技能提升</t>
  </si>
  <si>
    <t>100户技能提升</t>
  </si>
  <si>
    <t>10人</t>
  </si>
  <si>
    <t>50技能提升</t>
  </si>
  <si>
    <t>15技能提升</t>
  </si>
  <si>
    <t>5户</t>
  </si>
  <si>
    <t>5户技能提升</t>
  </si>
  <si>
    <t>350人</t>
  </si>
  <si>
    <t>200技能提升</t>
  </si>
  <si>
    <t>190技能提升</t>
  </si>
  <si>
    <t>20技能提升</t>
  </si>
  <si>
    <t>150技能提升</t>
  </si>
  <si>
    <t>84技能提升</t>
  </si>
  <si>
    <t>149技能提升</t>
  </si>
  <si>
    <t>72户小额贴息贷款延期一年</t>
  </si>
  <si>
    <t>解决72户贫困户收入低，生活困难问题</t>
  </si>
  <si>
    <t>75户小额贴息贷款延期一年</t>
  </si>
  <si>
    <t>解决75户贫困户收入低，生活困难问题</t>
  </si>
  <si>
    <t>60户小额贴息贷款延期一年</t>
  </si>
  <si>
    <t>解决60户贫困户收入低，生活困难问题</t>
  </si>
  <si>
    <t>70户小额贴息贷款延期一年</t>
  </si>
  <si>
    <t>解决70户贫困户收入低，生活困难问题</t>
  </si>
  <si>
    <t>66户小额贴息贷款延期一年</t>
  </si>
  <si>
    <t>解决66户贫困户收入低，生活困难问题</t>
  </si>
  <si>
    <t>34户小额贴息贷款延期一年</t>
  </si>
  <si>
    <t>解决34户贫困户收入低，生活困难问题</t>
  </si>
  <si>
    <t>47户小额贴息贷款延期一年</t>
  </si>
  <si>
    <t>解决47户贫困户收入低，生活困难问题</t>
  </si>
  <si>
    <t>65户小额贴息贷款延期一年</t>
  </si>
  <si>
    <t>解决65户贫困户收入低，生活困难问题</t>
  </si>
  <si>
    <t>贷款贴息</t>
  </si>
  <si>
    <t>卉丰、明月企业贷款贴息</t>
  </si>
  <si>
    <t>连翘种植</t>
  </si>
  <si>
    <t>连翘种植20亩</t>
  </si>
  <si>
    <t>68户入股分红</t>
  </si>
  <si>
    <t>乌红天麻</t>
  </si>
  <si>
    <t>发展乌红天麻300亩</t>
  </si>
  <si>
    <t>157入股分红</t>
  </si>
  <si>
    <t>30亩地栽木耳</t>
  </si>
  <si>
    <t>51入股分红</t>
  </si>
  <si>
    <t>经济林扩管</t>
  </si>
  <si>
    <t>改扩建</t>
  </si>
  <si>
    <t>建标准化核桃建园400亩</t>
  </si>
  <si>
    <t>120入股分红</t>
  </si>
  <si>
    <t>中药材种植1200亩</t>
  </si>
  <si>
    <t>100入股分红</t>
  </si>
  <si>
    <t>苍术</t>
  </si>
  <si>
    <t>苍术种植100亩</t>
  </si>
  <si>
    <t>149入股分红</t>
  </si>
  <si>
    <t>地栽木耳80亩</t>
  </si>
  <si>
    <t>189入股分红</t>
  </si>
  <si>
    <t>中药材种植60亩</t>
  </si>
  <si>
    <t>大棚蔬菜、地栽木耳附属设施</t>
  </si>
  <si>
    <t>产业路、附属设施建设</t>
  </si>
  <si>
    <t>169户647人</t>
  </si>
  <si>
    <t>169户入股分红</t>
  </si>
  <si>
    <t>丹参100亩、药用牡丹200亩、地栽木耳30亩</t>
  </si>
  <si>
    <t>89入股分红</t>
  </si>
  <si>
    <t>2019年扩大规模，养殖肉山羊500只</t>
  </si>
  <si>
    <t>52入股分红</t>
  </si>
  <si>
    <t>生猪养殖200头</t>
  </si>
  <si>
    <t>1个</t>
  </si>
  <si>
    <t>90入股分红</t>
  </si>
  <si>
    <t>土鸡养殖</t>
  </si>
  <si>
    <t>6000只</t>
  </si>
  <si>
    <t>养猪存栏300头</t>
  </si>
  <si>
    <t>药材加工</t>
  </si>
  <si>
    <t>1家</t>
  </si>
  <si>
    <t>121户入股分红</t>
  </si>
  <si>
    <t>204入股分红</t>
  </si>
  <si>
    <t>太阳能光伏发电</t>
  </si>
  <si>
    <t>电池板、支架材料采购和安装</t>
  </si>
  <si>
    <t>80户</t>
  </si>
  <si>
    <t>80户入股分红</t>
  </si>
  <si>
    <t>完善旅游基础设施；修建道路沿线停车场、公厕；完善旅游标识牌；大力发展民宿、农家乐等业态；加强旅游从业人员培训。</t>
  </si>
  <si>
    <t>旅游产业增加贫困户收入</t>
  </si>
  <si>
    <t>增加贫困户收入，确保如期脱贫，收入有提高</t>
  </si>
  <si>
    <t>硬化龙头山公路</t>
  </si>
  <si>
    <t>硬化龙头山公路4公里</t>
  </si>
  <si>
    <t>23户生活便利条件提升</t>
  </si>
  <si>
    <t>扩修三组公路</t>
  </si>
  <si>
    <t>新修鲁兴志至碾盘公路1公里</t>
  </si>
  <si>
    <t>15户生活便利条件提升</t>
  </si>
  <si>
    <t>同组入户路6公里</t>
  </si>
  <si>
    <t>100户生活便利条件提升</t>
  </si>
  <si>
    <t>油返沙0.6公里</t>
  </si>
  <si>
    <t>186户生活便利条件提升</t>
  </si>
  <si>
    <t>接通磨沟与西北沟</t>
  </si>
  <si>
    <t>产业路</t>
  </si>
  <si>
    <t>4950米（三组、二组、八组、九组）</t>
  </si>
  <si>
    <t>打通红岩寺与九组小岔沟连接路</t>
  </si>
  <si>
    <t>3000米（地点）</t>
  </si>
  <si>
    <t>189户生活便利条件提升</t>
  </si>
  <si>
    <t>三组与磨沟连接路</t>
  </si>
  <si>
    <t>2500米</t>
  </si>
  <si>
    <t>26户生活便利条件提升</t>
  </si>
  <si>
    <t>院落和入户路硬化、通组路绿化、亮化</t>
  </si>
  <si>
    <t>全村入户路、人口集聚院落</t>
  </si>
  <si>
    <t>199户</t>
  </si>
  <si>
    <t>199户生活便利条件提升</t>
  </si>
  <si>
    <t>一组东庙沟、六组后寨子、七组南沟3条4.9公里通组路硬化</t>
  </si>
  <si>
    <t>街垣</t>
  </si>
  <si>
    <t>123户生活便利条件提升</t>
  </si>
  <si>
    <t>43户电力提升项目（更换线路、变压器增容）</t>
  </si>
  <si>
    <t>43户电力改造</t>
  </si>
  <si>
    <t>路灯</t>
  </si>
  <si>
    <t>新装路灯105盏</t>
  </si>
  <si>
    <t>农工部</t>
  </si>
  <si>
    <t>98户居住环境水平提升</t>
  </si>
  <si>
    <t>河堤建设</t>
  </si>
  <si>
    <t>金井河四组河堤、二组灌沟口到瓦房沟桥、八组下铺子4800米</t>
  </si>
  <si>
    <t>87户居住环境水平提升</t>
  </si>
  <si>
    <t>土地整理</t>
  </si>
  <si>
    <t>建标准化土地灌溉设施</t>
  </si>
  <si>
    <t>78户居住环境水平提升</t>
  </si>
  <si>
    <t>新修移动信号塔</t>
  </si>
  <si>
    <t>新修四座移动信号塔</t>
  </si>
  <si>
    <t>80户居住环境水平提升</t>
  </si>
  <si>
    <t>新修电信塔</t>
  </si>
  <si>
    <t>新修两座电信塔</t>
  </si>
  <si>
    <t>65户居住环境水平提升</t>
  </si>
  <si>
    <t>亮化工程</t>
  </si>
  <si>
    <t>增补全村范围内160台路灯</t>
  </si>
  <si>
    <t>153户居住环境水平提升</t>
  </si>
  <si>
    <t>1.跨河大桥1座；2.便民桥6座；5.环境治理；6.排水排污；7.修建2个文化广场及配套设施。8.新修河堤3500米；</t>
  </si>
  <si>
    <t>150户居住环境水平提升</t>
  </si>
  <si>
    <t>文化广场</t>
  </si>
  <si>
    <t>磨沟村一组文化广场500平方米</t>
  </si>
  <si>
    <t>24户居住环境水平提升</t>
  </si>
  <si>
    <t>平板桥</t>
  </si>
  <si>
    <t>平板桥3座9*5米</t>
  </si>
  <si>
    <t>186户居住环境水平提升</t>
  </si>
  <si>
    <t>新建100盏路灯</t>
  </si>
  <si>
    <t>拦砂坝</t>
  </si>
  <si>
    <t>建设拦砂坝24座</t>
  </si>
  <si>
    <t>149户居住环境水平提升</t>
  </si>
  <si>
    <t>综合基站</t>
  </si>
  <si>
    <t>四组一座</t>
  </si>
  <si>
    <t>189户居住环境水平提升</t>
  </si>
  <si>
    <t>河堤治理</t>
  </si>
  <si>
    <t>450米</t>
  </si>
  <si>
    <t>环卫设施</t>
  </si>
  <si>
    <t>垃圾桶340个</t>
  </si>
  <si>
    <t>公厕2座</t>
  </si>
  <si>
    <t>广场2座，四组、八组</t>
  </si>
  <si>
    <t>便民桥</t>
  </si>
  <si>
    <t>5一组、二组、七组、五组（地点）</t>
  </si>
  <si>
    <t>99户居住环境水平提升</t>
  </si>
  <si>
    <t>150盏</t>
  </si>
  <si>
    <t>河堤及护栏</t>
  </si>
  <si>
    <t>河提建设及护栏安装4公里</t>
  </si>
  <si>
    <t>186人</t>
  </si>
  <si>
    <t>复修板庙沟口河提</t>
  </si>
  <si>
    <t>修复河提100米</t>
  </si>
  <si>
    <t>新修四组大屋场公路</t>
  </si>
  <si>
    <t>新修四组台子至大屋场公路3公里</t>
  </si>
  <si>
    <t>29户居住环境水平提升</t>
  </si>
  <si>
    <t>钢架桥</t>
  </si>
  <si>
    <t>在金星一、二组新建2座钢架桥</t>
  </si>
  <si>
    <t>38户居住环境水平提升</t>
  </si>
  <si>
    <t>安置点基础设施配套</t>
  </si>
  <si>
    <t>柞水县瓦房口镇2020年脱贫攻坚项目库</t>
  </si>
  <si>
    <t>60人</t>
  </si>
  <si>
    <t>1场2人</t>
  </si>
  <si>
    <t>300人次</t>
  </si>
  <si>
    <t>200户技能提升</t>
  </si>
  <si>
    <t>10技能提升</t>
  </si>
  <si>
    <t>100技能提升</t>
  </si>
  <si>
    <t>带动贫困户80户稳定就业</t>
  </si>
  <si>
    <t>50万</t>
  </si>
  <si>
    <t>带动贫困户149户发展产业</t>
  </si>
  <si>
    <t>林下经济</t>
  </si>
  <si>
    <t>红头赤菇500亩</t>
  </si>
  <si>
    <t>地栽木耳50亩</t>
  </si>
  <si>
    <t>丹参250亩、药用牡丹200亩</t>
  </si>
  <si>
    <t>98户入股分红</t>
  </si>
  <si>
    <t>中药材种植基地</t>
  </si>
  <si>
    <t>五味子80亩、猪苓20亩、柴胡40亩、天麻90亩、白术50亩</t>
  </si>
  <si>
    <t>2020年扩大规模养殖山羊800只</t>
  </si>
  <si>
    <t>89户入股分红</t>
  </si>
  <si>
    <t>大棚菜、地栽木耳产业链建设</t>
  </si>
  <si>
    <t>大棚菜、地栽木耳的仓储、烘干、物流等产业链建设</t>
  </si>
  <si>
    <t>199户679人</t>
  </si>
  <si>
    <t>199户入股分红</t>
  </si>
  <si>
    <t>社区工厂</t>
  </si>
  <si>
    <t>130户入股分红</t>
  </si>
  <si>
    <t>观音洞旅游</t>
  </si>
  <si>
    <t>金星三组观音洞旅游景点</t>
  </si>
  <si>
    <t>旅游开发</t>
  </si>
  <si>
    <t>旅游观光设施建造</t>
  </si>
  <si>
    <t>龙山沟口公路</t>
  </si>
  <si>
    <t>新修龙山沟口至板庙沟口公路2公里</t>
  </si>
  <si>
    <t>改善生产、生活条件</t>
  </si>
  <si>
    <t>55户生活便利条件提升</t>
  </si>
  <si>
    <t>图书馆</t>
  </si>
  <si>
    <t>新建标准化村级图书馆一所</t>
  </si>
  <si>
    <t>76户生活便利条件提升</t>
  </si>
  <si>
    <t>新修500平方米村级文化大舞台一处</t>
  </si>
  <si>
    <t>70户生活便利条件提升</t>
  </si>
  <si>
    <t>板庙沟公路</t>
  </si>
  <si>
    <t>新修板庙沟至凤凰镇皂河沟公路</t>
  </si>
  <si>
    <t>40户生活便利条件提升</t>
  </si>
  <si>
    <t>电网
升级改造</t>
  </si>
  <si>
    <t>金台三组、四组更换变压器2台</t>
  </si>
  <si>
    <t>金台两委</t>
  </si>
  <si>
    <t>199户电力提升</t>
  </si>
  <si>
    <t>沿河休闲长廊</t>
  </si>
  <si>
    <t>修建河堤护栏及硬化、绿化亮化工程</t>
  </si>
  <si>
    <t>204户居住环境水平提升</t>
  </si>
  <si>
    <t>3.人行长廊1000米；9.2座移动基站建设。</t>
  </si>
  <si>
    <t>200户居住环境水平提升</t>
  </si>
  <si>
    <t>磨沟村西沟四组、东沟六组2个文化广场</t>
  </si>
  <si>
    <t>92户居住环境水平提升</t>
  </si>
  <si>
    <t>平板桥12座8*5米</t>
  </si>
  <si>
    <t>120户居住环境水平提升</t>
  </si>
  <si>
    <t>移动基站</t>
  </si>
  <si>
    <t>新建移动基站2座</t>
  </si>
  <si>
    <t>村委会</t>
  </si>
  <si>
    <t>现代化村委会</t>
  </si>
  <si>
    <t>标准化卫生室（ 中坪）</t>
  </si>
  <si>
    <t>金台二、三组公路沿线及河提两旁</t>
  </si>
  <si>
    <t>道路亮化、绿化</t>
  </si>
  <si>
    <t>199户居住环境水平提升</t>
  </si>
  <si>
    <t>五、六组通信基站、全村光电宽带</t>
  </si>
  <si>
    <t>基站2座、各组网络全覆盖</t>
  </si>
  <si>
    <t>附件9-1</t>
    <phoneticPr fontId="7" type="noConversion"/>
  </si>
  <si>
    <t>附件9-2</t>
    <phoneticPr fontId="7" type="noConversion"/>
  </si>
  <si>
    <t>建设时间</t>
    <phoneticPr fontId="7" type="noConversion"/>
  </si>
  <si>
    <t>建设性质</t>
    <phoneticPr fontId="7" type="noConversion"/>
  </si>
  <si>
    <t>农村危房改造</t>
    <phoneticPr fontId="7" type="noConversion"/>
  </si>
  <si>
    <t>其他</t>
    <phoneticPr fontId="7" type="noConversion"/>
  </si>
  <si>
    <t>其他</t>
    <phoneticPr fontId="7" type="noConversion"/>
  </si>
  <si>
    <t>实用技术培训</t>
    <phoneticPr fontId="7" type="noConversion"/>
  </si>
  <si>
    <t>通村道路</t>
    <phoneticPr fontId="7" type="noConversion"/>
  </si>
  <si>
    <t>通村道路</t>
    <phoneticPr fontId="7" type="noConversion"/>
  </si>
  <si>
    <t>附件9-3</t>
    <phoneticPr fontId="7" type="noConversion"/>
  </si>
  <si>
    <t>其他</t>
    <phoneticPr fontId="7" type="noConversion"/>
  </si>
  <si>
    <t>电商扶贫</t>
    <phoneticPr fontId="7" type="noConversion"/>
  </si>
  <si>
    <t>通村道路</t>
    <phoneticPr fontId="7" type="noConversion"/>
  </si>
  <si>
    <t>通村道路</t>
    <phoneticPr fontId="7" type="noConversion"/>
  </si>
  <si>
    <t>附件9-4</t>
    <phoneticPr fontId="7" type="noConversion"/>
  </si>
  <si>
    <t>其他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</si>
</sst>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5" sqref="D5"/>
    </sheetView>
  </sheetViews>
  <sheetFormatPr defaultColWidth="9" defaultRowHeight="14.4" x14ac:dyDescent="0.25"/>
  <cols>
    <col min="1" max="1" width="16.21875" style="15" customWidth="1"/>
    <col min="2" max="9" width="9" style="15"/>
  </cols>
  <sheetData>
    <row r="1" spans="1:9" ht="31.2" customHeight="1" x14ac:dyDescent="0.25">
      <c r="A1" s="16" t="s">
        <v>630</v>
      </c>
    </row>
    <row r="2" spans="1:9" ht="36.6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ht="16.05" customHeight="1" x14ac:dyDescent="0.25">
      <c r="A3" s="27" t="s">
        <v>1</v>
      </c>
      <c r="B3" s="27" t="s">
        <v>2</v>
      </c>
      <c r="C3" s="27"/>
      <c r="D3" s="27" t="s">
        <v>3</v>
      </c>
      <c r="E3" s="27"/>
      <c r="F3" s="27" t="s">
        <v>4</v>
      </c>
      <c r="G3" s="27"/>
      <c r="H3" s="27" t="s">
        <v>5</v>
      </c>
      <c r="I3" s="27"/>
    </row>
    <row r="4" spans="1:9" ht="16.05" customHeight="1" x14ac:dyDescent="0.25">
      <c r="A4" s="27"/>
      <c r="B4" s="17" t="s">
        <v>6</v>
      </c>
      <c r="C4" s="17" t="s">
        <v>7</v>
      </c>
      <c r="D4" s="17" t="s">
        <v>6</v>
      </c>
      <c r="E4" s="17" t="s">
        <v>7</v>
      </c>
      <c r="F4" s="17" t="s">
        <v>6</v>
      </c>
      <c r="G4" s="17" t="s">
        <v>7</v>
      </c>
      <c r="H4" s="17" t="s">
        <v>6</v>
      </c>
      <c r="I4" s="17" t="s">
        <v>7</v>
      </c>
    </row>
    <row r="5" spans="1:9" ht="23.25" customHeight="1" x14ac:dyDescent="0.25">
      <c r="A5" s="18" t="s">
        <v>8</v>
      </c>
      <c r="B5" s="18">
        <f>B6+B11+B14+B20+B29+B10</f>
        <v>330</v>
      </c>
      <c r="C5" s="18">
        <f t="shared" ref="C5:I5" si="0">C6+C11+C14+C20+C29+C10</f>
        <v>29248.36</v>
      </c>
      <c r="D5" s="18">
        <f t="shared" si="0"/>
        <v>158</v>
      </c>
      <c r="E5" s="18">
        <f t="shared" si="0"/>
        <v>11386.04</v>
      </c>
      <c r="F5" s="18">
        <f t="shared" si="0"/>
        <v>103</v>
      </c>
      <c r="G5" s="18">
        <f t="shared" si="0"/>
        <v>9347.92</v>
      </c>
      <c r="H5" s="18">
        <f t="shared" si="0"/>
        <v>69</v>
      </c>
      <c r="I5" s="18">
        <f t="shared" si="0"/>
        <v>8514.4</v>
      </c>
    </row>
    <row r="6" spans="1:9" ht="23.25" customHeight="1" x14ac:dyDescent="0.25">
      <c r="A6" s="18" t="s">
        <v>9</v>
      </c>
      <c r="B6" s="18">
        <f>B7+B8+B9</f>
        <v>102</v>
      </c>
      <c r="C6" s="18">
        <f t="shared" ref="C6:I6" si="1">C7+C8+C9</f>
        <v>103.4</v>
      </c>
      <c r="D6" s="18">
        <f t="shared" si="1"/>
        <v>34</v>
      </c>
      <c r="E6" s="18">
        <f t="shared" si="1"/>
        <v>35.299999999999997</v>
      </c>
      <c r="F6" s="18">
        <f t="shared" si="1"/>
        <v>34</v>
      </c>
      <c r="G6" s="18">
        <f t="shared" si="1"/>
        <v>34.659999999999997</v>
      </c>
      <c r="H6" s="18">
        <f t="shared" si="1"/>
        <v>34</v>
      </c>
      <c r="I6" s="18">
        <f t="shared" si="1"/>
        <v>33.44</v>
      </c>
    </row>
    <row r="7" spans="1:9" ht="23.25" customHeight="1" x14ac:dyDescent="0.25">
      <c r="A7" s="19" t="s">
        <v>10</v>
      </c>
      <c r="B7" s="18">
        <f>D7+F7+H7</f>
        <v>24</v>
      </c>
      <c r="C7" s="18">
        <f>E7+G7+I7</f>
        <v>48.4</v>
      </c>
      <c r="D7" s="18">
        <v>8</v>
      </c>
      <c r="E7" s="18">
        <v>16.399999999999999</v>
      </c>
      <c r="F7" s="18">
        <v>8</v>
      </c>
      <c r="G7" s="18">
        <v>16.399999999999999</v>
      </c>
      <c r="H7" s="18">
        <v>8</v>
      </c>
      <c r="I7" s="18">
        <v>15.6</v>
      </c>
    </row>
    <row r="8" spans="1:9" ht="23.25" customHeight="1" x14ac:dyDescent="0.25">
      <c r="A8" s="19" t="s">
        <v>11</v>
      </c>
      <c r="B8" s="18">
        <f t="shared" ref="B8:B34" si="2">D8+F8+H8</f>
        <v>14</v>
      </c>
      <c r="C8" s="18">
        <f t="shared" ref="C8:C34" si="3">E8+G8+I8</f>
        <v>9.4</v>
      </c>
      <c r="D8" s="20">
        <v>4</v>
      </c>
      <c r="E8" s="20">
        <v>3.4</v>
      </c>
      <c r="F8" s="18">
        <v>6</v>
      </c>
      <c r="G8" s="18">
        <v>3.36</v>
      </c>
      <c r="H8" s="18">
        <v>4</v>
      </c>
      <c r="I8" s="18">
        <v>2.64</v>
      </c>
    </row>
    <row r="9" spans="1:9" ht="23.25" customHeight="1" x14ac:dyDescent="0.25">
      <c r="A9" s="19" t="s">
        <v>12</v>
      </c>
      <c r="B9" s="18">
        <f t="shared" si="2"/>
        <v>64</v>
      </c>
      <c r="C9" s="18">
        <f t="shared" si="3"/>
        <v>45.6</v>
      </c>
      <c r="D9" s="18">
        <v>22</v>
      </c>
      <c r="E9" s="18">
        <v>15.5</v>
      </c>
      <c r="F9" s="18">
        <v>20</v>
      </c>
      <c r="G9" s="18">
        <v>14.9</v>
      </c>
      <c r="H9" s="18">
        <v>22</v>
      </c>
      <c r="I9" s="18">
        <v>15.2</v>
      </c>
    </row>
    <row r="10" spans="1:9" ht="23.25" customHeight="1" x14ac:dyDescent="0.25">
      <c r="A10" s="19" t="s">
        <v>13</v>
      </c>
      <c r="B10" s="18"/>
      <c r="C10" s="18"/>
      <c r="D10" s="18"/>
      <c r="E10" s="18"/>
      <c r="F10" s="18"/>
      <c r="G10" s="18"/>
      <c r="H10" s="18"/>
      <c r="I10" s="18"/>
    </row>
    <row r="11" spans="1:9" ht="23.25" customHeight="1" x14ac:dyDescent="0.25">
      <c r="A11" s="19" t="s">
        <v>14</v>
      </c>
      <c r="B11" s="18">
        <f>B12+B13</f>
        <v>7</v>
      </c>
      <c r="C11" s="18">
        <f t="shared" ref="C11:E11" si="4">C12+C13</f>
        <v>4183</v>
      </c>
      <c r="D11" s="18">
        <f t="shared" si="4"/>
        <v>7</v>
      </c>
      <c r="E11" s="18">
        <f t="shared" si="4"/>
        <v>4183</v>
      </c>
      <c r="F11" s="18"/>
      <c r="G11" s="18"/>
      <c r="H11" s="18"/>
      <c r="I11" s="18"/>
    </row>
    <row r="12" spans="1:9" ht="23.25" customHeight="1" x14ac:dyDescent="0.25">
      <c r="A12" s="19" t="s">
        <v>15</v>
      </c>
      <c r="B12" s="18">
        <v>7</v>
      </c>
      <c r="C12" s="18">
        <v>4183</v>
      </c>
      <c r="D12" s="18">
        <v>7</v>
      </c>
      <c r="E12" s="18">
        <v>4183</v>
      </c>
      <c r="F12" s="18" t="s">
        <v>16</v>
      </c>
      <c r="G12" s="18" t="s">
        <v>16</v>
      </c>
      <c r="H12" s="18"/>
      <c r="I12" s="18"/>
    </row>
    <row r="13" spans="1:9" ht="23.25" customHeight="1" x14ac:dyDescent="0.25">
      <c r="A13" s="19" t="s">
        <v>17</v>
      </c>
      <c r="B13" s="18"/>
      <c r="C13" s="18"/>
      <c r="D13" s="18"/>
      <c r="E13" s="18"/>
      <c r="F13" s="18"/>
      <c r="G13" s="18"/>
      <c r="H13" s="18"/>
      <c r="I13" s="18"/>
    </row>
    <row r="14" spans="1:9" ht="23.25" customHeight="1" x14ac:dyDescent="0.25">
      <c r="A14" s="19" t="s">
        <v>18</v>
      </c>
      <c r="B14" s="18">
        <f>B15+B16+B17+B18+B19</f>
        <v>33</v>
      </c>
      <c r="C14" s="18">
        <f t="shared" ref="C14:I14" si="5">C15+C16+C17+C18+C19</f>
        <v>605.36</v>
      </c>
      <c r="D14" s="18">
        <f t="shared" si="5"/>
        <v>13</v>
      </c>
      <c r="E14" s="18">
        <f t="shared" si="5"/>
        <v>210.64</v>
      </c>
      <c r="F14" s="18">
        <f t="shared" si="5"/>
        <v>10</v>
      </c>
      <c r="G14" s="18">
        <f t="shared" si="5"/>
        <v>197.36</v>
      </c>
      <c r="H14" s="18">
        <f t="shared" si="5"/>
        <v>10</v>
      </c>
      <c r="I14" s="18">
        <f t="shared" si="5"/>
        <v>197.36</v>
      </c>
    </row>
    <row r="15" spans="1:9" ht="23.25" customHeight="1" x14ac:dyDescent="0.25">
      <c r="A15" s="19" t="s">
        <v>19</v>
      </c>
      <c r="B15" s="18">
        <f t="shared" si="2"/>
        <v>24</v>
      </c>
      <c r="C15" s="18">
        <f t="shared" si="3"/>
        <v>345.36</v>
      </c>
      <c r="D15" s="18">
        <v>8</v>
      </c>
      <c r="E15" s="18">
        <v>110.64</v>
      </c>
      <c r="F15" s="18">
        <v>8</v>
      </c>
      <c r="G15" s="18">
        <v>117.36</v>
      </c>
      <c r="H15" s="18">
        <v>8</v>
      </c>
      <c r="I15" s="18">
        <v>117.36</v>
      </c>
    </row>
    <row r="16" spans="1:9" ht="23.25" customHeight="1" x14ac:dyDescent="0.25">
      <c r="A16" s="19" t="s">
        <v>20</v>
      </c>
      <c r="B16" s="18">
        <f t="shared" si="2"/>
        <v>4</v>
      </c>
      <c r="C16" s="18">
        <f t="shared" si="3"/>
        <v>70</v>
      </c>
      <c r="D16" s="18">
        <v>2</v>
      </c>
      <c r="E16" s="18">
        <v>10</v>
      </c>
      <c r="F16" s="18">
        <v>1</v>
      </c>
      <c r="G16" s="18">
        <v>30</v>
      </c>
      <c r="H16" s="18">
        <v>1</v>
      </c>
      <c r="I16" s="18">
        <v>30</v>
      </c>
    </row>
    <row r="17" spans="1:9" ht="23.25" customHeight="1" x14ac:dyDescent="0.25">
      <c r="A17" s="19" t="s">
        <v>21</v>
      </c>
      <c r="B17" s="18">
        <f t="shared" si="2"/>
        <v>5</v>
      </c>
      <c r="C17" s="18">
        <f t="shared" si="3"/>
        <v>190</v>
      </c>
      <c r="D17" s="18">
        <v>3</v>
      </c>
      <c r="E17" s="18">
        <v>90</v>
      </c>
      <c r="F17" s="18">
        <v>1</v>
      </c>
      <c r="G17" s="18">
        <v>50</v>
      </c>
      <c r="H17" s="18">
        <v>1</v>
      </c>
      <c r="I17" s="18">
        <v>50</v>
      </c>
    </row>
    <row r="18" spans="1:9" ht="23.25" customHeight="1" x14ac:dyDescent="0.25">
      <c r="A18" s="19" t="s">
        <v>22</v>
      </c>
      <c r="B18" s="18"/>
      <c r="C18" s="18"/>
      <c r="D18" s="18"/>
      <c r="E18" s="18"/>
      <c r="F18" s="18"/>
      <c r="G18" s="18"/>
      <c r="H18" s="18"/>
      <c r="I18" s="18"/>
    </row>
    <row r="19" spans="1:9" ht="23.25" customHeight="1" x14ac:dyDescent="0.25">
      <c r="A19" s="19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23.25" customHeight="1" x14ac:dyDescent="0.25">
      <c r="A20" s="19" t="s">
        <v>23</v>
      </c>
      <c r="B20" s="18">
        <f>B21+B22+B23+B24+B25+B26+B27+B28</f>
        <v>69</v>
      </c>
      <c r="C20" s="18">
        <f t="shared" ref="C20:I20" si="6">C21+C22+C23+C24+C25+C26+C27+C28</f>
        <v>10745</v>
      </c>
      <c r="D20" s="18">
        <f t="shared" si="6"/>
        <v>33</v>
      </c>
      <c r="E20" s="18">
        <f t="shared" si="6"/>
        <v>1829</v>
      </c>
      <c r="F20" s="18">
        <f t="shared" si="6"/>
        <v>25</v>
      </c>
      <c r="G20" s="18">
        <f t="shared" si="6"/>
        <v>2240</v>
      </c>
      <c r="H20" s="18">
        <f t="shared" si="6"/>
        <v>11</v>
      </c>
      <c r="I20" s="18">
        <f t="shared" si="6"/>
        <v>6676</v>
      </c>
    </row>
    <row r="21" spans="1:9" ht="23.25" customHeight="1" x14ac:dyDescent="0.25">
      <c r="A21" s="19" t="s">
        <v>24</v>
      </c>
      <c r="B21" s="18">
        <f t="shared" si="2"/>
        <v>29</v>
      </c>
      <c r="C21" s="18">
        <f t="shared" si="3"/>
        <v>2450</v>
      </c>
      <c r="D21" s="18">
        <v>15</v>
      </c>
      <c r="E21" s="18">
        <v>835</v>
      </c>
      <c r="F21" s="18">
        <v>10</v>
      </c>
      <c r="G21" s="18">
        <v>885</v>
      </c>
      <c r="H21" s="18">
        <v>4</v>
      </c>
      <c r="I21" s="18">
        <v>730</v>
      </c>
    </row>
    <row r="22" spans="1:9" ht="23.25" customHeight="1" x14ac:dyDescent="0.25">
      <c r="A22" s="19" t="s">
        <v>25</v>
      </c>
      <c r="B22" s="18">
        <f t="shared" si="2"/>
        <v>14</v>
      </c>
      <c r="C22" s="18">
        <f t="shared" si="3"/>
        <v>1190</v>
      </c>
      <c r="D22" s="18">
        <v>6</v>
      </c>
      <c r="E22" s="18">
        <v>553</v>
      </c>
      <c r="F22" s="18">
        <v>5</v>
      </c>
      <c r="G22" s="18">
        <v>391</v>
      </c>
      <c r="H22" s="18">
        <v>3</v>
      </c>
      <c r="I22" s="18">
        <v>246</v>
      </c>
    </row>
    <row r="23" spans="1:9" ht="23.25" customHeight="1" x14ac:dyDescent="0.25">
      <c r="A23" s="19" t="s">
        <v>26</v>
      </c>
      <c r="B23" s="18">
        <f t="shared" si="2"/>
        <v>4</v>
      </c>
      <c r="C23" s="18">
        <f t="shared" si="3"/>
        <v>730</v>
      </c>
      <c r="D23" s="18">
        <v>1</v>
      </c>
      <c r="E23" s="18">
        <v>30</v>
      </c>
      <c r="F23" s="18">
        <v>1</v>
      </c>
      <c r="G23" s="18">
        <v>500</v>
      </c>
      <c r="H23" s="18">
        <v>2</v>
      </c>
      <c r="I23" s="18">
        <v>200</v>
      </c>
    </row>
    <row r="24" spans="1:9" ht="23.25" customHeight="1" x14ac:dyDescent="0.25">
      <c r="A24" s="19" t="s">
        <v>27</v>
      </c>
      <c r="B24" s="18">
        <f t="shared" si="2"/>
        <v>11</v>
      </c>
      <c r="C24" s="18">
        <f t="shared" si="3"/>
        <v>700</v>
      </c>
      <c r="D24" s="18">
        <v>8</v>
      </c>
      <c r="E24" s="18">
        <v>400</v>
      </c>
      <c r="F24" s="18">
        <v>3</v>
      </c>
      <c r="G24" s="18">
        <v>300</v>
      </c>
      <c r="H24" s="18"/>
      <c r="I24" s="18"/>
    </row>
    <row r="25" spans="1:9" ht="23.25" customHeight="1" x14ac:dyDescent="0.25">
      <c r="A25" s="19" t="s">
        <v>28</v>
      </c>
      <c r="B25" s="18">
        <f t="shared" si="2"/>
        <v>8</v>
      </c>
      <c r="C25" s="18">
        <f t="shared" si="3"/>
        <v>25</v>
      </c>
      <c r="D25" s="18">
        <v>3</v>
      </c>
      <c r="E25" s="18">
        <v>11</v>
      </c>
      <c r="F25" s="18">
        <v>5</v>
      </c>
      <c r="G25" s="18">
        <v>14</v>
      </c>
      <c r="H25" s="18"/>
      <c r="I25" s="18"/>
    </row>
    <row r="26" spans="1:9" ht="23.25" customHeight="1" x14ac:dyDescent="0.25">
      <c r="A26" s="19" t="s">
        <v>29</v>
      </c>
      <c r="B26" s="18">
        <f t="shared" si="2"/>
        <v>3</v>
      </c>
      <c r="C26" s="18">
        <f t="shared" si="3"/>
        <v>5650</v>
      </c>
      <c r="D26" s="18"/>
      <c r="E26" s="18"/>
      <c r="F26" s="18">
        <v>1</v>
      </c>
      <c r="G26" s="18">
        <v>150</v>
      </c>
      <c r="H26" s="18">
        <v>2</v>
      </c>
      <c r="I26" s="18">
        <v>5500</v>
      </c>
    </row>
    <row r="27" spans="1:9" ht="23.25" customHeight="1" x14ac:dyDescent="0.25">
      <c r="A27" s="19" t="s">
        <v>30</v>
      </c>
      <c r="B27" s="18"/>
      <c r="C27" s="18"/>
      <c r="D27" s="18"/>
      <c r="E27" s="18"/>
      <c r="F27" s="18"/>
      <c r="G27" s="18"/>
      <c r="H27" s="18"/>
      <c r="I27" s="18"/>
    </row>
    <row r="28" spans="1:9" ht="23.25" customHeight="1" x14ac:dyDescent="0.25">
      <c r="A28" s="19" t="s">
        <v>13</v>
      </c>
      <c r="B28" s="18"/>
      <c r="C28" s="18"/>
      <c r="D28" s="18"/>
      <c r="E28" s="18"/>
      <c r="F28" s="18"/>
      <c r="G28" s="18"/>
      <c r="H28" s="18"/>
      <c r="I28" s="18"/>
    </row>
    <row r="29" spans="1:9" ht="23.25" customHeight="1" x14ac:dyDescent="0.25">
      <c r="A29" s="19" t="s">
        <v>31</v>
      </c>
      <c r="B29" s="18">
        <f>B30+B31+B32+B33+B34</f>
        <v>119</v>
      </c>
      <c r="C29" s="18">
        <f t="shared" ref="C29:I29" si="7">C30+C31+C32+C33+C34</f>
        <v>13611.6</v>
      </c>
      <c r="D29" s="18">
        <f t="shared" si="7"/>
        <v>71</v>
      </c>
      <c r="E29" s="18">
        <f t="shared" si="7"/>
        <v>5128.1000000000004</v>
      </c>
      <c r="F29" s="18">
        <f t="shared" si="7"/>
        <v>34</v>
      </c>
      <c r="G29" s="18">
        <f t="shared" si="7"/>
        <v>6875.9</v>
      </c>
      <c r="H29" s="18">
        <f t="shared" si="7"/>
        <v>14</v>
      </c>
      <c r="I29" s="18">
        <f t="shared" si="7"/>
        <v>1607.6</v>
      </c>
    </row>
    <row r="30" spans="1:9" ht="23.25" customHeight="1" x14ac:dyDescent="0.25">
      <c r="A30" s="19" t="s">
        <v>32</v>
      </c>
      <c r="B30" s="18">
        <f t="shared" si="2"/>
        <v>50</v>
      </c>
      <c r="C30" s="18">
        <f t="shared" si="3"/>
        <v>4262</v>
      </c>
      <c r="D30" s="18">
        <v>36</v>
      </c>
      <c r="E30" s="18">
        <v>2903</v>
      </c>
      <c r="F30" s="18">
        <v>10</v>
      </c>
      <c r="G30" s="18">
        <v>1049</v>
      </c>
      <c r="H30" s="18">
        <v>4</v>
      </c>
      <c r="I30" s="18">
        <v>310</v>
      </c>
    </row>
    <row r="31" spans="1:9" ht="23.25" customHeight="1" x14ac:dyDescent="0.25">
      <c r="A31" s="19" t="s">
        <v>33</v>
      </c>
      <c r="B31" s="18">
        <f t="shared" si="2"/>
        <v>5</v>
      </c>
      <c r="C31" s="18">
        <f t="shared" si="3"/>
        <v>450</v>
      </c>
      <c r="D31" s="18">
        <v>5</v>
      </c>
      <c r="E31" s="18">
        <v>450</v>
      </c>
      <c r="F31" s="18"/>
      <c r="G31" s="18"/>
      <c r="H31" s="18"/>
      <c r="I31" s="18"/>
    </row>
    <row r="32" spans="1:9" ht="23.25" customHeight="1" x14ac:dyDescent="0.25">
      <c r="A32" s="19" t="s">
        <v>34</v>
      </c>
      <c r="B32" s="18">
        <f t="shared" si="2"/>
        <v>6</v>
      </c>
      <c r="C32" s="18">
        <f t="shared" si="3"/>
        <v>357.8</v>
      </c>
      <c r="D32" s="18">
        <v>4</v>
      </c>
      <c r="E32" s="18">
        <v>202.8</v>
      </c>
      <c r="F32" s="18">
        <v>1</v>
      </c>
      <c r="G32" s="18">
        <v>75</v>
      </c>
      <c r="H32" s="18">
        <v>1</v>
      </c>
      <c r="I32" s="18">
        <v>80</v>
      </c>
    </row>
    <row r="33" spans="1:9" ht="23.25" customHeight="1" x14ac:dyDescent="0.25">
      <c r="A33" s="19" t="s">
        <v>35</v>
      </c>
      <c r="B33" s="18">
        <f t="shared" si="2"/>
        <v>13</v>
      </c>
      <c r="C33" s="18">
        <f t="shared" si="3"/>
        <v>296.39999999999998</v>
      </c>
      <c r="D33" s="18">
        <v>13</v>
      </c>
      <c r="E33" s="18">
        <v>296.39999999999998</v>
      </c>
      <c r="F33" s="18"/>
      <c r="G33" s="18"/>
      <c r="H33" s="18"/>
      <c r="I33" s="18"/>
    </row>
    <row r="34" spans="1:9" ht="23.25" customHeight="1" x14ac:dyDescent="0.25">
      <c r="A34" s="19" t="s">
        <v>13</v>
      </c>
      <c r="B34" s="18">
        <f t="shared" si="2"/>
        <v>45</v>
      </c>
      <c r="C34" s="18">
        <f t="shared" si="3"/>
        <v>8245.4</v>
      </c>
      <c r="D34" s="18">
        <v>13</v>
      </c>
      <c r="E34" s="18">
        <v>1275.9000000000001</v>
      </c>
      <c r="F34" s="18">
        <v>23</v>
      </c>
      <c r="G34" s="18">
        <v>5751.9</v>
      </c>
      <c r="H34" s="18">
        <v>9</v>
      </c>
      <c r="I34" s="18">
        <v>1217.5999999999999</v>
      </c>
    </row>
  </sheetData>
  <mergeCells count="6">
    <mergeCell ref="A2:I2"/>
    <mergeCell ref="B3:C3"/>
    <mergeCell ref="D3:E3"/>
    <mergeCell ref="F3:G3"/>
    <mergeCell ref="H3:I3"/>
    <mergeCell ref="A3:A4"/>
  </mergeCells>
  <phoneticPr fontId="7" type="noConversion"/>
  <printOptions horizontalCentered="1"/>
  <pageMargins left="0.74791666666666701" right="0.74791666666666701" top="1" bottom="0.62916666666666698" header="0.51180555555555596" footer="0.5118055555555559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zoomScale="85" zoomScaleNormal="85" workbookViewId="0">
      <selection activeCell="F168" sqref="F168"/>
    </sheetView>
  </sheetViews>
  <sheetFormatPr defaultColWidth="9" defaultRowHeight="14.4" x14ac:dyDescent="0.25"/>
  <cols>
    <col min="1" max="1" width="13" style="7" customWidth="1"/>
    <col min="2" max="2" width="12.88671875" style="8" customWidth="1"/>
    <col min="3" max="3" width="5.88671875" style="7" customWidth="1"/>
    <col min="4" max="4" width="13.77734375" style="9" customWidth="1"/>
    <col min="5" max="5" width="8.88671875" style="7" customWidth="1"/>
    <col min="6" max="6" width="7.21875" style="7" customWidth="1"/>
    <col min="7" max="7" width="6.33203125" style="7" customWidth="1"/>
    <col min="8" max="8" width="9.6640625" style="7" customWidth="1"/>
    <col min="9" max="9" width="5.88671875" style="7" customWidth="1"/>
    <col min="10" max="10" width="5.5546875" style="7" customWidth="1"/>
    <col min="11" max="16" width="5.21875" style="7" customWidth="1"/>
    <col min="17" max="17" width="6.44140625" style="7" customWidth="1"/>
    <col min="18" max="18" width="16" style="7" customWidth="1"/>
    <col min="19" max="19" width="18" style="7" customWidth="1"/>
    <col min="20" max="16384" width="9" style="7"/>
  </cols>
  <sheetData>
    <row r="1" spans="1:19" ht="19.95" customHeight="1" x14ac:dyDescent="0.25">
      <c r="A1" s="39" t="s">
        <v>631</v>
      </c>
      <c r="B1" s="39"/>
    </row>
    <row r="2" spans="1:19" ht="23.25" customHeight="1" x14ac:dyDescent="0.25">
      <c r="A2" s="26" t="s">
        <v>36</v>
      </c>
      <c r="B2" s="36"/>
      <c r="C2" s="26"/>
      <c r="D2" s="37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2.95" customHeight="1" x14ac:dyDescent="0.25">
      <c r="A3" s="7" t="s">
        <v>37</v>
      </c>
    </row>
    <row r="4" spans="1:19" ht="16.05" customHeight="1" x14ac:dyDescent="0.25">
      <c r="A4" s="29" t="s">
        <v>1</v>
      </c>
      <c r="B4" s="29" t="s">
        <v>38</v>
      </c>
      <c r="C4" s="29" t="s">
        <v>633</v>
      </c>
      <c r="D4" s="31" t="s">
        <v>39</v>
      </c>
      <c r="E4" s="29" t="s">
        <v>40</v>
      </c>
      <c r="F4" s="29"/>
      <c r="G4" s="29" t="s">
        <v>632</v>
      </c>
      <c r="H4" s="29" t="s">
        <v>41</v>
      </c>
      <c r="I4" s="29" t="s">
        <v>42</v>
      </c>
      <c r="J4" s="29"/>
      <c r="K4" s="29"/>
      <c r="L4" s="29"/>
      <c r="M4" s="29"/>
      <c r="N4" s="29"/>
      <c r="O4" s="29"/>
      <c r="P4" s="29"/>
      <c r="Q4" s="29" t="s">
        <v>43</v>
      </c>
      <c r="R4" s="29" t="s">
        <v>44</v>
      </c>
      <c r="S4" s="29" t="s">
        <v>45</v>
      </c>
    </row>
    <row r="5" spans="1:19" ht="16.05" customHeight="1" x14ac:dyDescent="0.25">
      <c r="A5" s="29"/>
      <c r="B5" s="29"/>
      <c r="C5" s="29"/>
      <c r="D5" s="31"/>
      <c r="E5" s="29" t="s">
        <v>46</v>
      </c>
      <c r="F5" s="29" t="s">
        <v>47</v>
      </c>
      <c r="G5" s="29"/>
      <c r="H5" s="29"/>
      <c r="I5" s="29" t="s">
        <v>48</v>
      </c>
      <c r="J5" s="29" t="s">
        <v>49</v>
      </c>
      <c r="K5" s="29"/>
      <c r="L5" s="29"/>
      <c r="M5" s="29"/>
      <c r="N5" s="29" t="s">
        <v>50</v>
      </c>
      <c r="O5" s="29" t="s">
        <v>51</v>
      </c>
      <c r="P5" s="29" t="s">
        <v>52</v>
      </c>
      <c r="Q5" s="29"/>
      <c r="R5" s="29"/>
      <c r="S5" s="29"/>
    </row>
    <row r="6" spans="1:19" ht="21" customHeight="1" x14ac:dyDescent="0.25">
      <c r="A6" s="29"/>
      <c r="B6" s="29"/>
      <c r="C6" s="29"/>
      <c r="D6" s="31"/>
      <c r="E6" s="29"/>
      <c r="F6" s="29"/>
      <c r="G6" s="29"/>
      <c r="H6" s="29"/>
      <c r="I6" s="29"/>
      <c r="J6" s="21" t="s">
        <v>53</v>
      </c>
      <c r="K6" s="21" t="s">
        <v>54</v>
      </c>
      <c r="L6" s="21" t="s">
        <v>55</v>
      </c>
      <c r="M6" s="21" t="s">
        <v>56</v>
      </c>
      <c r="N6" s="29"/>
      <c r="O6" s="29"/>
      <c r="P6" s="29"/>
      <c r="Q6" s="29"/>
      <c r="R6" s="29"/>
      <c r="S6" s="29"/>
    </row>
    <row r="7" spans="1:19" ht="27" customHeight="1" x14ac:dyDescent="0.25">
      <c r="A7" s="22" t="s">
        <v>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22.95" customHeight="1" x14ac:dyDescent="0.25">
      <c r="A8" s="31" t="s">
        <v>10</v>
      </c>
      <c r="B8" s="22" t="s">
        <v>48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46.8" customHeight="1" x14ac:dyDescent="0.25">
      <c r="A9" s="31"/>
      <c r="B9" s="2" t="s">
        <v>10</v>
      </c>
      <c r="C9" s="22" t="s">
        <v>57</v>
      </c>
      <c r="D9" s="22" t="s">
        <v>58</v>
      </c>
      <c r="E9" s="22" t="s">
        <v>59</v>
      </c>
      <c r="F9" s="22" t="s">
        <v>60</v>
      </c>
      <c r="G9" s="22">
        <v>2018</v>
      </c>
      <c r="H9" s="22" t="s">
        <v>61</v>
      </c>
      <c r="I9" s="22">
        <v>1.6</v>
      </c>
      <c r="J9" s="22">
        <v>1.6</v>
      </c>
      <c r="K9" s="22"/>
      <c r="L9" s="22"/>
      <c r="M9" s="22"/>
      <c r="N9" s="22"/>
      <c r="O9" s="22"/>
      <c r="P9" s="22"/>
      <c r="Q9" s="22" t="s">
        <v>62</v>
      </c>
      <c r="R9" s="22" t="s">
        <v>63</v>
      </c>
      <c r="S9" s="22" t="s">
        <v>64</v>
      </c>
    </row>
    <row r="10" spans="1:19" ht="43.2" customHeight="1" x14ac:dyDescent="0.25">
      <c r="A10" s="31"/>
      <c r="B10" s="2" t="s">
        <v>10</v>
      </c>
      <c r="C10" s="2" t="s">
        <v>57</v>
      </c>
      <c r="D10" s="2" t="s">
        <v>65</v>
      </c>
      <c r="E10" s="22" t="s">
        <v>59</v>
      </c>
      <c r="F10" s="2" t="s">
        <v>66</v>
      </c>
      <c r="G10" s="2">
        <v>2018</v>
      </c>
      <c r="H10" s="2" t="s">
        <v>67</v>
      </c>
      <c r="I10" s="2">
        <v>8</v>
      </c>
      <c r="J10" s="2">
        <v>8</v>
      </c>
      <c r="K10" s="2"/>
      <c r="L10" s="2"/>
      <c r="M10" s="2"/>
      <c r="N10" s="2"/>
      <c r="O10" s="2"/>
      <c r="P10" s="2"/>
      <c r="Q10" s="2" t="s">
        <v>68</v>
      </c>
      <c r="R10" s="22" t="s">
        <v>63</v>
      </c>
      <c r="S10" s="22" t="s">
        <v>69</v>
      </c>
    </row>
    <row r="11" spans="1:19" ht="43.2" customHeight="1" x14ac:dyDescent="0.25">
      <c r="A11" s="31"/>
      <c r="B11" s="22" t="s">
        <v>10</v>
      </c>
      <c r="C11" s="22" t="s">
        <v>57</v>
      </c>
      <c r="D11" s="22" t="s">
        <v>70</v>
      </c>
      <c r="E11" s="22" t="s">
        <v>59</v>
      </c>
      <c r="F11" s="22" t="s">
        <v>71</v>
      </c>
      <c r="G11" s="22">
        <v>2018</v>
      </c>
      <c r="H11" s="22" t="s">
        <v>71</v>
      </c>
      <c r="I11" s="23">
        <v>5.6</v>
      </c>
      <c r="J11" s="23">
        <v>5.6</v>
      </c>
      <c r="K11" s="22"/>
      <c r="L11" s="22"/>
      <c r="M11" s="22"/>
      <c r="N11" s="22"/>
      <c r="O11" s="22"/>
      <c r="P11" s="22"/>
      <c r="Q11" s="22" t="s">
        <v>72</v>
      </c>
      <c r="R11" s="22" t="s">
        <v>63</v>
      </c>
      <c r="S11" s="22" t="s">
        <v>73</v>
      </c>
    </row>
    <row r="12" spans="1:19" ht="43.2" customHeight="1" x14ac:dyDescent="0.25">
      <c r="A12" s="31"/>
      <c r="B12" s="22" t="s">
        <v>10</v>
      </c>
      <c r="C12" s="22" t="s">
        <v>57</v>
      </c>
      <c r="D12" s="22" t="s">
        <v>74</v>
      </c>
      <c r="E12" s="22" t="s">
        <v>59</v>
      </c>
      <c r="F12" s="22" t="s">
        <v>75</v>
      </c>
      <c r="G12" s="22">
        <v>2018</v>
      </c>
      <c r="H12" s="22" t="s">
        <v>75</v>
      </c>
      <c r="I12" s="22">
        <v>1.2</v>
      </c>
      <c r="J12" s="22">
        <v>1.2</v>
      </c>
      <c r="K12" s="22"/>
      <c r="L12" s="22"/>
      <c r="M12" s="22"/>
      <c r="N12" s="22"/>
      <c r="O12" s="22"/>
      <c r="P12" s="22"/>
      <c r="Q12" s="22">
        <v>60</v>
      </c>
      <c r="R12" s="22" t="s">
        <v>63</v>
      </c>
      <c r="S12" s="22" t="s">
        <v>76</v>
      </c>
    </row>
    <row r="13" spans="1:19" ht="28.05" customHeight="1" x14ac:dyDescent="0.25">
      <c r="A13" s="31" t="s">
        <v>11</v>
      </c>
      <c r="B13" s="22" t="s">
        <v>48</v>
      </c>
      <c r="C13" s="22"/>
      <c r="D13" s="22"/>
      <c r="E13" s="22" t="s">
        <v>59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30" customHeight="1" x14ac:dyDescent="0.25">
      <c r="A14" s="31"/>
      <c r="B14" s="2" t="s">
        <v>11</v>
      </c>
      <c r="C14" s="2" t="s">
        <v>57</v>
      </c>
      <c r="D14" s="2" t="s">
        <v>77</v>
      </c>
      <c r="E14" s="22" t="s">
        <v>59</v>
      </c>
      <c r="F14" s="2" t="s">
        <v>66</v>
      </c>
      <c r="G14" s="2">
        <v>2018</v>
      </c>
      <c r="H14" s="2" t="s">
        <v>67</v>
      </c>
      <c r="I14" s="2">
        <v>1.2</v>
      </c>
      <c r="J14" s="2">
        <v>1.2</v>
      </c>
      <c r="K14" s="2"/>
      <c r="L14" s="2"/>
      <c r="M14" s="2"/>
      <c r="N14" s="2"/>
      <c r="O14" s="2"/>
      <c r="P14" s="2"/>
      <c r="Q14" s="2">
        <v>5</v>
      </c>
      <c r="R14" s="22" t="s">
        <v>78</v>
      </c>
      <c r="S14" s="22" t="s">
        <v>79</v>
      </c>
    </row>
    <row r="15" spans="1:19" ht="31.05" customHeight="1" x14ac:dyDescent="0.25">
      <c r="A15" s="31"/>
      <c r="B15" s="22" t="s">
        <v>11</v>
      </c>
      <c r="C15" s="22" t="s">
        <v>57</v>
      </c>
      <c r="D15" s="22" t="s">
        <v>80</v>
      </c>
      <c r="E15" s="22" t="s">
        <v>59</v>
      </c>
      <c r="F15" s="22" t="s">
        <v>71</v>
      </c>
      <c r="G15" s="22">
        <v>2018</v>
      </c>
      <c r="H15" s="22" t="s">
        <v>71</v>
      </c>
      <c r="I15" s="23">
        <v>1.2</v>
      </c>
      <c r="J15" s="23">
        <v>1.2</v>
      </c>
      <c r="K15" s="22"/>
      <c r="L15" s="22"/>
      <c r="M15" s="22"/>
      <c r="N15" s="22"/>
      <c r="O15" s="22"/>
      <c r="P15" s="22"/>
      <c r="Q15" s="22">
        <v>50</v>
      </c>
      <c r="R15" s="22" t="s">
        <v>78</v>
      </c>
      <c r="S15" s="22" t="s">
        <v>81</v>
      </c>
    </row>
    <row r="16" spans="1:19" ht="31.05" customHeight="1" x14ac:dyDescent="0.25">
      <c r="A16" s="31"/>
      <c r="B16" s="22" t="s">
        <v>11</v>
      </c>
      <c r="C16" s="22" t="s">
        <v>57</v>
      </c>
      <c r="D16" s="22" t="s">
        <v>82</v>
      </c>
      <c r="E16" s="22" t="s">
        <v>59</v>
      </c>
      <c r="F16" s="22" t="s">
        <v>75</v>
      </c>
      <c r="G16" s="22">
        <v>2018</v>
      </c>
      <c r="H16" s="22" t="s">
        <v>75</v>
      </c>
      <c r="I16" s="22">
        <v>1</v>
      </c>
      <c r="J16" s="22">
        <v>1</v>
      </c>
      <c r="K16" s="22"/>
      <c r="L16" s="22"/>
      <c r="M16" s="22"/>
      <c r="N16" s="22"/>
      <c r="O16" s="22"/>
      <c r="P16" s="22"/>
      <c r="Q16" s="22">
        <v>5</v>
      </c>
      <c r="R16" s="22" t="s">
        <v>78</v>
      </c>
      <c r="S16" s="22" t="s">
        <v>79</v>
      </c>
    </row>
    <row r="17" spans="1:19" ht="33" customHeight="1" x14ac:dyDescent="0.25">
      <c r="A17" s="31" t="s">
        <v>637</v>
      </c>
      <c r="B17" s="2" t="s">
        <v>12</v>
      </c>
      <c r="C17" s="2" t="s">
        <v>57</v>
      </c>
      <c r="D17" s="2" t="s">
        <v>65</v>
      </c>
      <c r="E17" s="22" t="s">
        <v>59</v>
      </c>
      <c r="F17" s="2" t="s">
        <v>66</v>
      </c>
      <c r="G17" s="2">
        <v>2018</v>
      </c>
      <c r="H17" s="2" t="s">
        <v>67</v>
      </c>
      <c r="I17" s="2">
        <v>0.6</v>
      </c>
      <c r="J17" s="2">
        <v>0.6</v>
      </c>
      <c r="K17" s="2"/>
      <c r="L17" s="2"/>
      <c r="M17" s="2"/>
      <c r="N17" s="2"/>
      <c r="O17" s="2"/>
      <c r="P17" s="2"/>
      <c r="Q17" s="2">
        <v>80</v>
      </c>
      <c r="R17" s="22" t="s">
        <v>78</v>
      </c>
      <c r="S17" s="22" t="s">
        <v>83</v>
      </c>
    </row>
    <row r="18" spans="1:19" ht="33" customHeight="1" x14ac:dyDescent="0.25">
      <c r="A18" s="31"/>
      <c r="B18" s="22" t="s">
        <v>84</v>
      </c>
      <c r="C18" s="2" t="s">
        <v>57</v>
      </c>
      <c r="D18" s="22" t="s">
        <v>85</v>
      </c>
      <c r="E18" s="22" t="s">
        <v>59</v>
      </c>
      <c r="F18" s="22" t="s">
        <v>86</v>
      </c>
      <c r="G18" s="22">
        <v>2018</v>
      </c>
      <c r="H18" s="22" t="s">
        <v>87</v>
      </c>
      <c r="I18" s="22">
        <v>2</v>
      </c>
      <c r="J18" s="22">
        <v>2</v>
      </c>
      <c r="K18" s="22"/>
      <c r="L18" s="22"/>
      <c r="M18" s="22"/>
      <c r="N18" s="22"/>
      <c r="O18" s="22"/>
      <c r="P18" s="22"/>
      <c r="Q18" s="22">
        <v>100</v>
      </c>
      <c r="R18" s="22" t="s">
        <v>78</v>
      </c>
      <c r="S18" s="22" t="s">
        <v>69</v>
      </c>
    </row>
    <row r="19" spans="1:19" ht="33" customHeight="1" x14ac:dyDescent="0.25">
      <c r="A19" s="31"/>
      <c r="B19" s="22" t="s">
        <v>12</v>
      </c>
      <c r="C19" s="2" t="s">
        <v>57</v>
      </c>
      <c r="D19" s="22" t="s">
        <v>88</v>
      </c>
      <c r="E19" s="22" t="s">
        <v>59</v>
      </c>
      <c r="F19" s="22" t="s">
        <v>71</v>
      </c>
      <c r="G19" s="22">
        <v>2018</v>
      </c>
      <c r="H19" s="22" t="s">
        <v>71</v>
      </c>
      <c r="I19" s="23">
        <v>2.1</v>
      </c>
      <c r="J19" s="23">
        <v>2.1</v>
      </c>
      <c r="K19" s="22"/>
      <c r="L19" s="22"/>
      <c r="M19" s="22"/>
      <c r="N19" s="22"/>
      <c r="O19" s="22"/>
      <c r="P19" s="22"/>
      <c r="Q19" s="22">
        <v>130</v>
      </c>
      <c r="R19" s="22" t="s">
        <v>78</v>
      </c>
      <c r="S19" s="22" t="s">
        <v>89</v>
      </c>
    </row>
    <row r="20" spans="1:19" ht="33" customHeight="1" x14ac:dyDescent="0.25">
      <c r="A20" s="31"/>
      <c r="B20" s="22" t="s">
        <v>12</v>
      </c>
      <c r="C20" s="2" t="s">
        <v>57</v>
      </c>
      <c r="D20" s="22" t="s">
        <v>90</v>
      </c>
      <c r="E20" s="22" t="s">
        <v>59</v>
      </c>
      <c r="F20" s="22" t="s">
        <v>75</v>
      </c>
      <c r="G20" s="22">
        <v>2018</v>
      </c>
      <c r="H20" s="22" t="s">
        <v>75</v>
      </c>
      <c r="I20" s="22">
        <v>1.8</v>
      </c>
      <c r="J20" s="22">
        <v>1.8</v>
      </c>
      <c r="K20" s="22"/>
      <c r="L20" s="22"/>
      <c r="M20" s="22"/>
      <c r="N20" s="22"/>
      <c r="O20" s="22"/>
      <c r="P20" s="22"/>
      <c r="Q20" s="22">
        <v>90</v>
      </c>
      <c r="R20" s="22" t="s">
        <v>78</v>
      </c>
      <c r="S20" s="22" t="s">
        <v>91</v>
      </c>
    </row>
    <row r="21" spans="1:19" ht="33" customHeight="1" x14ac:dyDescent="0.25">
      <c r="A21" s="31" t="s">
        <v>637</v>
      </c>
      <c r="B21" s="2" t="s">
        <v>92</v>
      </c>
      <c r="C21" s="2" t="s">
        <v>57</v>
      </c>
      <c r="D21" s="2" t="s">
        <v>93</v>
      </c>
      <c r="E21" s="22" t="s">
        <v>59</v>
      </c>
      <c r="F21" s="2" t="s">
        <v>94</v>
      </c>
      <c r="G21" s="2">
        <v>2018</v>
      </c>
      <c r="H21" s="2" t="s">
        <v>95</v>
      </c>
      <c r="I21" s="2">
        <v>3</v>
      </c>
      <c r="J21" s="2">
        <v>3</v>
      </c>
      <c r="K21" s="2"/>
      <c r="L21" s="2"/>
      <c r="M21" s="2"/>
      <c r="N21" s="2"/>
      <c r="O21" s="2"/>
      <c r="P21" s="2"/>
      <c r="Q21" s="2">
        <v>149</v>
      </c>
      <c r="R21" s="22" t="s">
        <v>78</v>
      </c>
      <c r="S21" s="22" t="s">
        <v>96</v>
      </c>
    </row>
    <row r="22" spans="1:19" ht="33" customHeight="1" x14ac:dyDescent="0.25">
      <c r="A22" s="31"/>
      <c r="B22" s="22" t="s">
        <v>12</v>
      </c>
      <c r="C22" s="22" t="s">
        <v>57</v>
      </c>
      <c r="D22" s="22" t="s">
        <v>12</v>
      </c>
      <c r="E22" s="22" t="s">
        <v>59</v>
      </c>
      <c r="F22" s="22" t="s">
        <v>97</v>
      </c>
      <c r="G22" s="22">
        <v>2018</v>
      </c>
      <c r="H22" s="22" t="s">
        <v>97</v>
      </c>
      <c r="I22" s="22">
        <v>3</v>
      </c>
      <c r="J22" s="22">
        <v>3</v>
      </c>
      <c r="K22" s="22"/>
      <c r="L22" s="22"/>
      <c r="M22" s="22"/>
      <c r="N22" s="22"/>
      <c r="O22" s="22"/>
      <c r="P22" s="22"/>
      <c r="Q22" s="22">
        <v>110</v>
      </c>
      <c r="R22" s="22" t="s">
        <v>78</v>
      </c>
      <c r="S22" s="22" t="s">
        <v>98</v>
      </c>
    </row>
    <row r="23" spans="1:19" ht="33" customHeight="1" x14ac:dyDescent="0.25">
      <c r="A23" s="31"/>
      <c r="B23" s="22" t="s">
        <v>12</v>
      </c>
      <c r="C23" s="22" t="s">
        <v>57</v>
      </c>
      <c r="D23" s="22" t="s">
        <v>12</v>
      </c>
      <c r="E23" s="22" t="s">
        <v>59</v>
      </c>
      <c r="F23" s="22" t="s">
        <v>99</v>
      </c>
      <c r="G23" s="22">
        <v>2018</v>
      </c>
      <c r="H23" s="22" t="s">
        <v>100</v>
      </c>
      <c r="I23" s="22">
        <v>3</v>
      </c>
      <c r="J23" s="22">
        <v>3</v>
      </c>
      <c r="K23" s="22"/>
      <c r="L23" s="22"/>
      <c r="M23" s="22"/>
      <c r="N23" s="22"/>
      <c r="O23" s="22"/>
      <c r="P23" s="22"/>
      <c r="Q23" s="22">
        <v>84</v>
      </c>
      <c r="R23" s="22" t="s">
        <v>78</v>
      </c>
      <c r="S23" s="22" t="s">
        <v>101</v>
      </c>
    </row>
    <row r="24" spans="1:19" ht="22.95" customHeight="1" x14ac:dyDescent="0.25">
      <c r="A24" s="22" t="s">
        <v>13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ht="28.95" customHeight="1" x14ac:dyDescent="0.25">
      <c r="A25" s="22" t="s">
        <v>14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45.6" customHeight="1" x14ac:dyDescent="0.25">
      <c r="A26" s="31" t="s">
        <v>15</v>
      </c>
      <c r="B26" s="22" t="s">
        <v>15</v>
      </c>
      <c r="C26" s="22" t="s">
        <v>57</v>
      </c>
      <c r="D26" s="22" t="s">
        <v>102</v>
      </c>
      <c r="E26" s="22" t="s">
        <v>59</v>
      </c>
      <c r="F26" s="22" t="s">
        <v>103</v>
      </c>
      <c r="G26" s="22">
        <v>2018</v>
      </c>
      <c r="H26" s="22" t="s">
        <v>103</v>
      </c>
      <c r="I26" s="23">
        <f>J26+O26</f>
        <v>66.5</v>
      </c>
      <c r="J26" s="23">
        <v>63</v>
      </c>
      <c r="K26" s="22"/>
      <c r="L26" s="22"/>
      <c r="M26" s="22"/>
      <c r="N26" s="22"/>
      <c r="O26" s="22">
        <v>3.5</v>
      </c>
      <c r="P26" s="22"/>
      <c r="Q26" s="22">
        <v>4</v>
      </c>
      <c r="R26" s="2" t="s">
        <v>104</v>
      </c>
      <c r="S26" s="22" t="s">
        <v>105</v>
      </c>
    </row>
    <row r="27" spans="1:19" ht="45.6" customHeight="1" x14ac:dyDescent="0.25">
      <c r="A27" s="31"/>
      <c r="B27" s="22" t="s">
        <v>15</v>
      </c>
      <c r="C27" s="22" t="s">
        <v>57</v>
      </c>
      <c r="D27" s="22" t="s">
        <v>106</v>
      </c>
      <c r="E27" s="22" t="s">
        <v>59</v>
      </c>
      <c r="F27" s="22" t="s">
        <v>75</v>
      </c>
      <c r="G27" s="22">
        <v>2018</v>
      </c>
      <c r="H27" s="22" t="s">
        <v>75</v>
      </c>
      <c r="I27" s="23">
        <f t="shared" ref="I27:I32" si="0">J27+O27</f>
        <v>752.5</v>
      </c>
      <c r="J27" s="23">
        <v>715.5</v>
      </c>
      <c r="K27" s="22"/>
      <c r="L27" s="22"/>
      <c r="M27" s="22"/>
      <c r="N27" s="22"/>
      <c r="O27" s="22">
        <v>37</v>
      </c>
      <c r="P27" s="22"/>
      <c r="Q27" s="22">
        <v>37</v>
      </c>
      <c r="R27" s="2" t="s">
        <v>104</v>
      </c>
      <c r="S27" s="22" t="s">
        <v>107</v>
      </c>
    </row>
    <row r="28" spans="1:19" ht="45.6" customHeight="1" x14ac:dyDescent="0.25">
      <c r="A28" s="31"/>
      <c r="B28" s="22" t="s">
        <v>15</v>
      </c>
      <c r="C28" s="22" t="s">
        <v>57</v>
      </c>
      <c r="D28" s="22" t="s">
        <v>108</v>
      </c>
      <c r="E28" s="22" t="s">
        <v>59</v>
      </c>
      <c r="F28" s="22" t="s">
        <v>60</v>
      </c>
      <c r="G28" s="22">
        <v>2018</v>
      </c>
      <c r="H28" s="22" t="s">
        <v>60</v>
      </c>
      <c r="I28" s="23">
        <f t="shared" si="0"/>
        <v>23.75</v>
      </c>
      <c r="J28" s="23">
        <v>22.5</v>
      </c>
      <c r="K28" s="22"/>
      <c r="L28" s="22"/>
      <c r="M28" s="22"/>
      <c r="N28" s="22"/>
      <c r="O28" s="22">
        <v>1.25</v>
      </c>
      <c r="P28" s="22"/>
      <c r="Q28" s="22">
        <v>2</v>
      </c>
      <c r="R28" s="2" t="s">
        <v>104</v>
      </c>
      <c r="S28" s="22" t="s">
        <v>109</v>
      </c>
    </row>
    <row r="29" spans="1:19" ht="45.6" customHeight="1" x14ac:dyDescent="0.25">
      <c r="A29" s="31"/>
      <c r="B29" s="22" t="s">
        <v>15</v>
      </c>
      <c r="C29" s="22" t="s">
        <v>57</v>
      </c>
      <c r="D29" s="22" t="s">
        <v>110</v>
      </c>
      <c r="E29" s="22" t="s">
        <v>59</v>
      </c>
      <c r="F29" s="22" t="s">
        <v>97</v>
      </c>
      <c r="G29" s="22">
        <v>2018</v>
      </c>
      <c r="H29" s="22" t="s">
        <v>97</v>
      </c>
      <c r="I29" s="23">
        <f t="shared" si="0"/>
        <v>598.5</v>
      </c>
      <c r="J29" s="23">
        <v>567</v>
      </c>
      <c r="K29" s="22"/>
      <c r="L29" s="22"/>
      <c r="M29" s="22"/>
      <c r="N29" s="22"/>
      <c r="O29" s="22">
        <v>31.5</v>
      </c>
      <c r="P29" s="22"/>
      <c r="Q29" s="22">
        <v>33</v>
      </c>
      <c r="R29" s="2" t="s">
        <v>104</v>
      </c>
      <c r="S29" s="22" t="s">
        <v>111</v>
      </c>
    </row>
    <row r="30" spans="1:19" ht="45.6" customHeight="1" x14ac:dyDescent="0.25">
      <c r="A30" s="31"/>
      <c r="B30" s="22" t="s">
        <v>15</v>
      </c>
      <c r="C30" s="22" t="s">
        <v>57</v>
      </c>
      <c r="D30" s="22" t="s">
        <v>112</v>
      </c>
      <c r="E30" s="22" t="s">
        <v>59</v>
      </c>
      <c r="F30" s="22" t="s">
        <v>71</v>
      </c>
      <c r="G30" s="22">
        <v>2018</v>
      </c>
      <c r="H30" s="22" t="s">
        <v>71</v>
      </c>
      <c r="I30" s="23">
        <f t="shared" si="0"/>
        <v>916.75</v>
      </c>
      <c r="J30" s="23">
        <v>868.5</v>
      </c>
      <c r="K30" s="22"/>
      <c r="L30" s="22"/>
      <c r="M30" s="22"/>
      <c r="N30" s="22"/>
      <c r="O30" s="22">
        <v>48.25</v>
      </c>
      <c r="P30" s="22"/>
      <c r="Q30" s="22">
        <v>50</v>
      </c>
      <c r="R30" s="2" t="s">
        <v>104</v>
      </c>
      <c r="S30" s="22" t="s">
        <v>113</v>
      </c>
    </row>
    <row r="31" spans="1:19" ht="45.6" customHeight="1" x14ac:dyDescent="0.25">
      <c r="A31" s="31"/>
      <c r="B31" s="22" t="s">
        <v>15</v>
      </c>
      <c r="C31" s="22" t="s">
        <v>57</v>
      </c>
      <c r="D31" s="22" t="s">
        <v>114</v>
      </c>
      <c r="E31" s="22" t="s">
        <v>59</v>
      </c>
      <c r="F31" s="22" t="s">
        <v>115</v>
      </c>
      <c r="G31" s="22">
        <v>2018</v>
      </c>
      <c r="H31" s="22" t="s">
        <v>115</v>
      </c>
      <c r="I31" s="23">
        <f t="shared" si="0"/>
        <v>1092.5</v>
      </c>
      <c r="J31" s="23">
        <v>1039.5</v>
      </c>
      <c r="K31" s="22"/>
      <c r="L31" s="22"/>
      <c r="M31" s="22"/>
      <c r="N31" s="22"/>
      <c r="O31" s="22">
        <v>53</v>
      </c>
      <c r="P31" s="22"/>
      <c r="Q31" s="22">
        <v>53</v>
      </c>
      <c r="R31" s="2" t="s">
        <v>104</v>
      </c>
      <c r="S31" s="22" t="s">
        <v>116</v>
      </c>
    </row>
    <row r="32" spans="1:19" ht="45.6" customHeight="1" x14ac:dyDescent="0.25">
      <c r="A32" s="31"/>
      <c r="B32" s="22" t="s">
        <v>15</v>
      </c>
      <c r="C32" s="22" t="s">
        <v>57</v>
      </c>
      <c r="D32" s="22" t="s">
        <v>117</v>
      </c>
      <c r="E32" s="22" t="s">
        <v>59</v>
      </c>
      <c r="F32" s="22" t="s">
        <v>94</v>
      </c>
      <c r="G32" s="22">
        <v>2018</v>
      </c>
      <c r="H32" s="22" t="s">
        <v>94</v>
      </c>
      <c r="I32" s="23">
        <f t="shared" si="0"/>
        <v>732.5</v>
      </c>
      <c r="J32" s="23">
        <v>697.5</v>
      </c>
      <c r="K32" s="22"/>
      <c r="L32" s="22"/>
      <c r="M32" s="22"/>
      <c r="N32" s="22"/>
      <c r="O32" s="22">
        <v>35</v>
      </c>
      <c r="P32" s="22"/>
      <c r="Q32" s="22">
        <v>35</v>
      </c>
      <c r="R32" s="2" t="s">
        <v>104</v>
      </c>
      <c r="S32" s="22" t="s">
        <v>118</v>
      </c>
    </row>
    <row r="33" spans="1:19" ht="25.2" customHeight="1" x14ac:dyDescent="0.25">
      <c r="A33" s="5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/>
    </row>
    <row r="34" spans="1:19" ht="24" x14ac:dyDescent="0.25">
      <c r="A34" s="22" t="s">
        <v>18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 ht="36" x14ac:dyDescent="0.25">
      <c r="A35" s="31" t="s">
        <v>19</v>
      </c>
      <c r="B35" s="22" t="s">
        <v>119</v>
      </c>
      <c r="C35" s="22" t="s">
        <v>120</v>
      </c>
      <c r="D35" s="22" t="s">
        <v>121</v>
      </c>
      <c r="E35" s="22" t="s">
        <v>59</v>
      </c>
      <c r="F35" s="22" t="s">
        <v>60</v>
      </c>
      <c r="G35" s="22">
        <v>2018</v>
      </c>
      <c r="H35" s="22" t="s">
        <v>60</v>
      </c>
      <c r="I35" s="22">
        <v>16.32</v>
      </c>
      <c r="J35" s="22"/>
      <c r="K35" s="22"/>
      <c r="L35" s="22"/>
      <c r="M35" s="22"/>
      <c r="N35" s="22"/>
      <c r="O35" s="22"/>
      <c r="P35" s="22"/>
      <c r="Q35" s="22">
        <v>68</v>
      </c>
      <c r="R35" s="22" t="s">
        <v>122</v>
      </c>
      <c r="S35" s="22" t="s">
        <v>123</v>
      </c>
    </row>
    <row r="36" spans="1:19" ht="36" x14ac:dyDescent="0.25">
      <c r="A36" s="31"/>
      <c r="B36" s="22" t="s">
        <v>119</v>
      </c>
      <c r="C36" s="22" t="s">
        <v>120</v>
      </c>
      <c r="D36" s="22" t="s">
        <v>124</v>
      </c>
      <c r="E36" s="2" t="s">
        <v>125</v>
      </c>
      <c r="F36" s="2" t="s">
        <v>66</v>
      </c>
      <c r="G36" s="2">
        <v>2018</v>
      </c>
      <c r="H36" s="2" t="s">
        <v>67</v>
      </c>
      <c r="I36" s="2">
        <v>17.04</v>
      </c>
      <c r="J36" s="2"/>
      <c r="K36" s="2"/>
      <c r="L36" s="2"/>
      <c r="M36" s="2"/>
      <c r="N36" s="2"/>
      <c r="O36" s="2"/>
      <c r="P36" s="2"/>
      <c r="Q36" s="2">
        <v>71</v>
      </c>
      <c r="R36" s="22" t="s">
        <v>122</v>
      </c>
      <c r="S36" s="22" t="s">
        <v>126</v>
      </c>
    </row>
    <row r="37" spans="1:19" ht="36" x14ac:dyDescent="0.25">
      <c r="A37" s="31"/>
      <c r="B37" s="22" t="s">
        <v>119</v>
      </c>
      <c r="C37" s="22" t="s">
        <v>120</v>
      </c>
      <c r="D37" s="22" t="s">
        <v>127</v>
      </c>
      <c r="E37" s="2" t="s">
        <v>125</v>
      </c>
      <c r="F37" s="23" t="s">
        <v>86</v>
      </c>
      <c r="G37" s="22">
        <v>2018</v>
      </c>
      <c r="H37" s="22" t="s">
        <v>87</v>
      </c>
      <c r="I37" s="22">
        <v>13.2</v>
      </c>
      <c r="J37" s="22"/>
      <c r="K37" s="22"/>
      <c r="L37" s="22"/>
      <c r="M37" s="22"/>
      <c r="N37" s="22"/>
      <c r="O37" s="22"/>
      <c r="P37" s="22"/>
      <c r="Q37" s="22">
        <v>55</v>
      </c>
      <c r="R37" s="22" t="s">
        <v>122</v>
      </c>
      <c r="S37" s="22" t="s">
        <v>128</v>
      </c>
    </row>
    <row r="38" spans="1:19" ht="36" x14ac:dyDescent="0.25">
      <c r="A38" s="31"/>
      <c r="B38" s="22" t="s">
        <v>129</v>
      </c>
      <c r="C38" s="22" t="s">
        <v>120</v>
      </c>
      <c r="D38" s="22" t="s">
        <v>130</v>
      </c>
      <c r="E38" s="22" t="s">
        <v>59</v>
      </c>
      <c r="F38" s="22" t="s">
        <v>71</v>
      </c>
      <c r="G38" s="22">
        <v>2018</v>
      </c>
      <c r="H38" s="22" t="s">
        <v>71</v>
      </c>
      <c r="I38" s="23">
        <v>16.079999999999998</v>
      </c>
      <c r="J38" s="23"/>
      <c r="K38" s="22"/>
      <c r="L38" s="22"/>
      <c r="M38" s="22"/>
      <c r="N38" s="22"/>
      <c r="O38" s="22"/>
      <c r="P38" s="22"/>
      <c r="Q38" s="22">
        <v>67</v>
      </c>
      <c r="R38" s="22" t="s">
        <v>122</v>
      </c>
      <c r="S38" s="22" t="s">
        <v>131</v>
      </c>
    </row>
    <row r="39" spans="1:19" ht="36" x14ac:dyDescent="0.25">
      <c r="A39" s="31"/>
      <c r="B39" s="22" t="s">
        <v>129</v>
      </c>
      <c r="C39" s="22" t="s">
        <v>120</v>
      </c>
      <c r="D39" s="22" t="s">
        <v>132</v>
      </c>
      <c r="E39" s="22" t="s">
        <v>59</v>
      </c>
      <c r="F39" s="22" t="s">
        <v>75</v>
      </c>
      <c r="G39" s="22">
        <v>2018</v>
      </c>
      <c r="H39" s="22" t="s">
        <v>75</v>
      </c>
      <c r="I39" s="22">
        <v>14.64</v>
      </c>
      <c r="J39" s="22"/>
      <c r="K39" s="22"/>
      <c r="L39" s="22"/>
      <c r="M39" s="22"/>
      <c r="N39" s="22"/>
      <c r="O39" s="22"/>
      <c r="P39" s="22"/>
      <c r="Q39" s="22">
        <v>61</v>
      </c>
      <c r="R39" s="22" t="s">
        <v>122</v>
      </c>
      <c r="S39" s="22" t="s">
        <v>133</v>
      </c>
    </row>
    <row r="40" spans="1:19" ht="36" x14ac:dyDescent="0.25">
      <c r="A40" s="31"/>
      <c r="B40" s="22" t="s">
        <v>129</v>
      </c>
      <c r="C40" s="22" t="s">
        <v>120</v>
      </c>
      <c r="D40" s="22" t="s">
        <v>134</v>
      </c>
      <c r="E40" s="22" t="s">
        <v>59</v>
      </c>
      <c r="F40" s="22" t="s">
        <v>135</v>
      </c>
      <c r="G40" s="22">
        <v>2018</v>
      </c>
      <c r="H40" s="22" t="s">
        <v>135</v>
      </c>
      <c r="I40" s="22">
        <v>7.68</v>
      </c>
      <c r="J40" s="22"/>
      <c r="K40" s="22"/>
      <c r="L40" s="22"/>
      <c r="M40" s="22"/>
      <c r="N40" s="22"/>
      <c r="O40" s="22"/>
      <c r="P40" s="22"/>
      <c r="Q40" s="22">
        <v>32</v>
      </c>
      <c r="R40" s="22" t="s">
        <v>122</v>
      </c>
      <c r="S40" s="22" t="s">
        <v>136</v>
      </c>
    </row>
    <row r="41" spans="1:19" ht="36" x14ac:dyDescent="0.25">
      <c r="A41" s="31"/>
      <c r="B41" s="22" t="s">
        <v>129</v>
      </c>
      <c r="C41" s="22" t="s">
        <v>120</v>
      </c>
      <c r="D41" s="22" t="s">
        <v>137</v>
      </c>
      <c r="E41" s="22" t="s">
        <v>59</v>
      </c>
      <c r="F41" s="22" t="s">
        <v>97</v>
      </c>
      <c r="G41" s="22">
        <v>2018</v>
      </c>
      <c r="H41" s="22" t="s">
        <v>97</v>
      </c>
      <c r="I41" s="22">
        <v>10.8</v>
      </c>
      <c r="J41" s="22"/>
      <c r="K41" s="22"/>
      <c r="L41" s="22"/>
      <c r="M41" s="22"/>
      <c r="N41" s="22"/>
      <c r="O41" s="22"/>
      <c r="P41" s="22"/>
      <c r="Q41" s="22">
        <v>45</v>
      </c>
      <c r="R41" s="22" t="s">
        <v>122</v>
      </c>
      <c r="S41" s="22" t="s">
        <v>138</v>
      </c>
    </row>
    <row r="42" spans="1:19" ht="36" x14ac:dyDescent="0.25">
      <c r="A42" s="31"/>
      <c r="B42" s="22" t="s">
        <v>129</v>
      </c>
      <c r="C42" s="22" t="s">
        <v>120</v>
      </c>
      <c r="D42" s="22" t="s">
        <v>139</v>
      </c>
      <c r="E42" s="22" t="s">
        <v>59</v>
      </c>
      <c r="F42" s="2" t="s">
        <v>140</v>
      </c>
      <c r="G42" s="2">
        <v>2018</v>
      </c>
      <c r="H42" s="2" t="s">
        <v>140</v>
      </c>
      <c r="I42" s="2">
        <v>14.88</v>
      </c>
      <c r="J42" s="2"/>
      <c r="K42" s="22"/>
      <c r="L42" s="22"/>
      <c r="M42" s="22"/>
      <c r="N42" s="22"/>
      <c r="O42" s="22"/>
      <c r="P42" s="22"/>
      <c r="Q42" s="22">
        <v>62</v>
      </c>
      <c r="R42" s="22" t="s">
        <v>122</v>
      </c>
      <c r="S42" s="22" t="s">
        <v>141</v>
      </c>
    </row>
    <row r="43" spans="1:19" ht="36" x14ac:dyDescent="0.25">
      <c r="A43" s="22" t="s">
        <v>20</v>
      </c>
      <c r="B43" s="22" t="s">
        <v>142</v>
      </c>
      <c r="C43" s="2" t="s">
        <v>57</v>
      </c>
      <c r="D43" s="2" t="s">
        <v>143</v>
      </c>
      <c r="E43" s="22" t="s">
        <v>59</v>
      </c>
      <c r="F43" s="22" t="s">
        <v>71</v>
      </c>
      <c r="G43" s="22">
        <v>2018</v>
      </c>
      <c r="H43" s="22" t="s">
        <v>71</v>
      </c>
      <c r="I43" s="23">
        <v>10</v>
      </c>
      <c r="J43" s="23">
        <v>10</v>
      </c>
      <c r="K43" s="22"/>
      <c r="L43" s="22"/>
      <c r="M43" s="22"/>
      <c r="N43" s="22"/>
      <c r="O43" s="22"/>
      <c r="P43" s="22"/>
      <c r="Q43" s="22">
        <v>15</v>
      </c>
      <c r="R43" s="22" t="s">
        <v>144</v>
      </c>
      <c r="S43" s="22" t="s">
        <v>145</v>
      </c>
    </row>
    <row r="44" spans="1:19" ht="24" x14ac:dyDescent="0.25">
      <c r="A44" s="31" t="s">
        <v>21</v>
      </c>
      <c r="B44" s="2" t="s">
        <v>146</v>
      </c>
      <c r="C44" s="2" t="s">
        <v>57</v>
      </c>
      <c r="D44" s="2" t="s">
        <v>147</v>
      </c>
      <c r="E44" s="2" t="s">
        <v>125</v>
      </c>
      <c r="F44" s="2" t="s">
        <v>66</v>
      </c>
      <c r="G44" s="2">
        <v>2018</v>
      </c>
      <c r="H44" s="2" t="s">
        <v>67</v>
      </c>
      <c r="I44" s="2">
        <v>20</v>
      </c>
      <c r="J44" s="2">
        <v>20</v>
      </c>
      <c r="K44" s="2"/>
      <c r="L44" s="2"/>
      <c r="M44" s="2"/>
      <c r="N44" s="2"/>
      <c r="O44" s="2"/>
      <c r="P44" s="2"/>
      <c r="Q44" s="2">
        <v>120</v>
      </c>
      <c r="R44" s="2" t="s">
        <v>148</v>
      </c>
      <c r="S44" s="22" t="s">
        <v>149</v>
      </c>
    </row>
    <row r="45" spans="1:19" ht="24" x14ac:dyDescent="0.25">
      <c r="A45" s="31"/>
      <c r="B45" s="22" t="s">
        <v>21</v>
      </c>
      <c r="C45" s="22" t="s">
        <v>57</v>
      </c>
      <c r="D45" s="22" t="s">
        <v>150</v>
      </c>
      <c r="E45" s="22" t="s">
        <v>59</v>
      </c>
      <c r="F45" s="22" t="s">
        <v>71</v>
      </c>
      <c r="G45" s="22">
        <v>2018</v>
      </c>
      <c r="H45" s="22" t="s">
        <v>71</v>
      </c>
      <c r="I45" s="23">
        <v>20</v>
      </c>
      <c r="J45" s="23">
        <v>20</v>
      </c>
      <c r="K45" s="22"/>
      <c r="L45" s="22"/>
      <c r="M45" s="22"/>
      <c r="N45" s="22"/>
      <c r="O45" s="22"/>
      <c r="P45" s="22"/>
      <c r="Q45" s="22">
        <v>102</v>
      </c>
      <c r="R45" s="2" t="s">
        <v>148</v>
      </c>
      <c r="S45" s="22" t="s">
        <v>151</v>
      </c>
    </row>
    <row r="46" spans="1:19" ht="24" x14ac:dyDescent="0.25">
      <c r="A46" s="31"/>
      <c r="B46" s="22" t="s">
        <v>21</v>
      </c>
      <c r="C46" s="2" t="s">
        <v>57</v>
      </c>
      <c r="D46" s="22" t="s">
        <v>150</v>
      </c>
      <c r="E46" s="22" t="s">
        <v>59</v>
      </c>
      <c r="F46" s="2" t="s">
        <v>140</v>
      </c>
      <c r="G46" s="2">
        <v>2018</v>
      </c>
      <c r="H46" s="2" t="s">
        <v>140</v>
      </c>
      <c r="I46" s="2">
        <v>50</v>
      </c>
      <c r="J46" s="2">
        <v>50</v>
      </c>
      <c r="K46" s="22"/>
      <c r="L46" s="22"/>
      <c r="M46" s="22"/>
      <c r="N46" s="22"/>
      <c r="O46" s="22"/>
      <c r="P46" s="22"/>
      <c r="Q46" s="22">
        <v>98</v>
      </c>
      <c r="R46" s="2" t="s">
        <v>148</v>
      </c>
      <c r="S46" s="22" t="s">
        <v>152</v>
      </c>
    </row>
    <row r="47" spans="1:19" ht="18.600000000000001" customHeight="1" x14ac:dyDescent="0.25">
      <c r="A47" s="22" t="s">
        <v>22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18.600000000000001" customHeight="1" x14ac:dyDescent="0.25">
      <c r="A48" s="22" t="s">
        <v>13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 ht="18.600000000000001" customHeight="1" x14ac:dyDescent="0.25">
      <c r="A49" s="22" t="s">
        <v>23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ht="24" x14ac:dyDescent="0.25">
      <c r="A50" s="31" t="s">
        <v>24</v>
      </c>
      <c r="B50" s="22" t="s">
        <v>153</v>
      </c>
      <c r="C50" s="22" t="s">
        <v>57</v>
      </c>
      <c r="D50" s="22" t="s">
        <v>154</v>
      </c>
      <c r="E50" s="22" t="s">
        <v>125</v>
      </c>
      <c r="F50" s="22" t="s">
        <v>135</v>
      </c>
      <c r="G50" s="22">
        <v>2018</v>
      </c>
      <c r="H50" s="22" t="s">
        <v>100</v>
      </c>
      <c r="I50" s="22">
        <v>10</v>
      </c>
      <c r="J50" s="22">
        <v>10</v>
      </c>
      <c r="K50" s="22"/>
      <c r="L50" s="22"/>
      <c r="M50" s="23"/>
      <c r="N50" s="22"/>
      <c r="O50" s="22"/>
      <c r="P50" s="22"/>
      <c r="Q50" s="22">
        <v>68</v>
      </c>
      <c r="R50" s="22" t="s">
        <v>155</v>
      </c>
      <c r="S50" s="22" t="s">
        <v>156</v>
      </c>
    </row>
    <row r="51" spans="1:19" x14ac:dyDescent="0.25">
      <c r="A51" s="31"/>
      <c r="B51" s="2" t="s">
        <v>157</v>
      </c>
      <c r="C51" s="22" t="s">
        <v>57</v>
      </c>
      <c r="D51" s="2" t="s">
        <v>158</v>
      </c>
      <c r="E51" s="22" t="s">
        <v>125</v>
      </c>
      <c r="F51" s="22" t="s">
        <v>135</v>
      </c>
      <c r="G51" s="22">
        <v>2018</v>
      </c>
      <c r="H51" s="22" t="s">
        <v>100</v>
      </c>
      <c r="I51" s="22">
        <v>15</v>
      </c>
      <c r="J51" s="22">
        <v>15</v>
      </c>
      <c r="K51" s="22"/>
      <c r="L51" s="22"/>
      <c r="M51" s="23"/>
      <c r="N51" s="22"/>
      <c r="O51" s="22"/>
      <c r="P51" s="22"/>
      <c r="Q51" s="22">
        <v>68</v>
      </c>
      <c r="R51" s="22" t="s">
        <v>155</v>
      </c>
      <c r="S51" s="22" t="s">
        <v>156</v>
      </c>
    </row>
    <row r="52" spans="1:19" ht="24" x14ac:dyDescent="0.25">
      <c r="A52" s="31"/>
      <c r="B52" s="22" t="s">
        <v>159</v>
      </c>
      <c r="C52" s="22" t="s">
        <v>120</v>
      </c>
      <c r="D52" s="22" t="s">
        <v>159</v>
      </c>
      <c r="E52" s="22" t="s">
        <v>59</v>
      </c>
      <c r="F52" s="22" t="s">
        <v>60</v>
      </c>
      <c r="G52" s="22">
        <v>2018</v>
      </c>
      <c r="H52" s="22" t="s">
        <v>60</v>
      </c>
      <c r="I52" s="22">
        <v>150</v>
      </c>
      <c r="J52" s="22">
        <v>150</v>
      </c>
      <c r="K52" s="22"/>
      <c r="L52" s="22"/>
      <c r="M52" s="22"/>
      <c r="N52" s="22"/>
      <c r="O52" s="22"/>
      <c r="P52" s="22"/>
      <c r="Q52" s="22">
        <v>157</v>
      </c>
      <c r="R52" s="22" t="s">
        <v>155</v>
      </c>
      <c r="S52" s="22" t="s">
        <v>160</v>
      </c>
    </row>
    <row r="53" spans="1:19" ht="24" x14ac:dyDescent="0.25">
      <c r="A53" s="31"/>
      <c r="B53" s="2" t="s">
        <v>161</v>
      </c>
      <c r="C53" s="2" t="s">
        <v>57</v>
      </c>
      <c r="D53" s="2" t="s">
        <v>162</v>
      </c>
      <c r="E53" s="2" t="s">
        <v>125</v>
      </c>
      <c r="F53" s="2" t="s">
        <v>66</v>
      </c>
      <c r="G53" s="2">
        <v>2018</v>
      </c>
      <c r="H53" s="2" t="s">
        <v>163</v>
      </c>
      <c r="I53" s="2">
        <v>20</v>
      </c>
      <c r="J53" s="2">
        <v>20</v>
      </c>
      <c r="K53" s="2"/>
      <c r="L53" s="2"/>
      <c r="M53" s="2"/>
      <c r="N53" s="2"/>
      <c r="O53" s="2"/>
      <c r="P53" s="2"/>
      <c r="Q53" s="2">
        <v>132</v>
      </c>
      <c r="R53" s="22" t="s">
        <v>155</v>
      </c>
      <c r="S53" s="22" t="s">
        <v>164</v>
      </c>
    </row>
    <row r="54" spans="1:19" ht="24" x14ac:dyDescent="0.25">
      <c r="A54" s="31"/>
      <c r="B54" s="2" t="s">
        <v>165</v>
      </c>
      <c r="C54" s="2" t="s">
        <v>57</v>
      </c>
      <c r="D54" s="2" t="s">
        <v>166</v>
      </c>
      <c r="E54" s="2" t="s">
        <v>125</v>
      </c>
      <c r="F54" s="2" t="s">
        <v>66</v>
      </c>
      <c r="G54" s="2">
        <v>2018</v>
      </c>
      <c r="H54" s="2" t="s">
        <v>163</v>
      </c>
      <c r="I54" s="2">
        <v>30</v>
      </c>
      <c r="J54" s="2">
        <v>30</v>
      </c>
      <c r="K54" s="2"/>
      <c r="L54" s="2"/>
      <c r="M54" s="2"/>
      <c r="N54" s="2"/>
      <c r="O54" s="2"/>
      <c r="P54" s="2"/>
      <c r="Q54" s="2">
        <v>132</v>
      </c>
      <c r="R54" s="22" t="s">
        <v>155</v>
      </c>
      <c r="S54" s="22" t="s">
        <v>164</v>
      </c>
    </row>
    <row r="55" spans="1:19" ht="36" x14ac:dyDescent="0.25">
      <c r="A55" s="31"/>
      <c r="B55" s="22" t="s">
        <v>167</v>
      </c>
      <c r="C55" s="22" t="s">
        <v>57</v>
      </c>
      <c r="D55" s="22" t="s">
        <v>168</v>
      </c>
      <c r="E55" s="22" t="s">
        <v>59</v>
      </c>
      <c r="F55" s="22" t="s">
        <v>97</v>
      </c>
      <c r="G55" s="22">
        <v>2018</v>
      </c>
      <c r="H55" s="22" t="s">
        <v>97</v>
      </c>
      <c r="I55" s="22">
        <v>10</v>
      </c>
      <c r="J55" s="22">
        <v>10</v>
      </c>
      <c r="K55" s="22"/>
      <c r="L55" s="22"/>
      <c r="M55" s="22"/>
      <c r="N55" s="22"/>
      <c r="O55" s="22"/>
      <c r="P55" s="22"/>
      <c r="Q55" s="22">
        <v>121</v>
      </c>
      <c r="R55" s="22" t="s">
        <v>155</v>
      </c>
      <c r="S55" s="22" t="s">
        <v>169</v>
      </c>
    </row>
    <row r="56" spans="1:19" ht="24" x14ac:dyDescent="0.25">
      <c r="A56" s="31"/>
      <c r="B56" s="22" t="s">
        <v>170</v>
      </c>
      <c r="C56" s="22" t="s">
        <v>57</v>
      </c>
      <c r="D56" s="22" t="s">
        <v>171</v>
      </c>
      <c r="E56" s="22" t="s">
        <v>59</v>
      </c>
      <c r="F56" s="22" t="s">
        <v>97</v>
      </c>
      <c r="G56" s="22">
        <v>2018</v>
      </c>
      <c r="H56" s="22" t="s">
        <v>97</v>
      </c>
      <c r="I56" s="22">
        <v>5</v>
      </c>
      <c r="J56" s="22">
        <v>5</v>
      </c>
      <c r="K56" s="22"/>
      <c r="L56" s="22"/>
      <c r="M56" s="22"/>
      <c r="N56" s="22"/>
      <c r="O56" s="22"/>
      <c r="P56" s="22"/>
      <c r="Q56" s="22">
        <v>121</v>
      </c>
      <c r="R56" s="22" t="s">
        <v>155</v>
      </c>
      <c r="S56" s="22" t="s">
        <v>169</v>
      </c>
    </row>
    <row r="57" spans="1:19" ht="24" x14ac:dyDescent="0.25">
      <c r="A57" s="31"/>
      <c r="B57" s="22" t="s">
        <v>161</v>
      </c>
      <c r="C57" s="22" t="s">
        <v>57</v>
      </c>
      <c r="D57" s="22" t="s">
        <v>172</v>
      </c>
      <c r="E57" s="22" t="s">
        <v>59</v>
      </c>
      <c r="F57" s="22" t="s">
        <v>97</v>
      </c>
      <c r="G57" s="22">
        <v>2018</v>
      </c>
      <c r="H57" s="22" t="s">
        <v>97</v>
      </c>
      <c r="I57" s="22">
        <v>50</v>
      </c>
      <c r="J57" s="22">
        <v>50</v>
      </c>
      <c r="K57" s="22"/>
      <c r="L57" s="22"/>
      <c r="M57" s="22"/>
      <c r="N57" s="22"/>
      <c r="O57" s="22"/>
      <c r="P57" s="22"/>
      <c r="Q57" s="22">
        <v>121</v>
      </c>
      <c r="R57" s="22" t="s">
        <v>155</v>
      </c>
      <c r="S57" s="22" t="s">
        <v>169</v>
      </c>
    </row>
    <row r="58" spans="1:19" ht="56.4" customHeight="1" x14ac:dyDescent="0.25">
      <c r="A58" s="31"/>
      <c r="B58" s="22" t="s">
        <v>173</v>
      </c>
      <c r="C58" s="23" t="s">
        <v>57</v>
      </c>
      <c r="D58" s="22" t="s">
        <v>174</v>
      </c>
      <c r="E58" s="22" t="s">
        <v>59</v>
      </c>
      <c r="F58" s="22" t="s">
        <v>86</v>
      </c>
      <c r="G58" s="22">
        <v>2018</v>
      </c>
      <c r="H58" s="22" t="s">
        <v>87</v>
      </c>
      <c r="I58" s="22">
        <v>100</v>
      </c>
      <c r="J58" s="22">
        <v>100</v>
      </c>
      <c r="K58" s="22"/>
      <c r="L58" s="22"/>
      <c r="M58" s="23"/>
      <c r="N58" s="22"/>
      <c r="O58" s="22"/>
      <c r="P58" s="22"/>
      <c r="Q58" s="22" t="s">
        <v>175</v>
      </c>
      <c r="R58" s="22" t="s">
        <v>155</v>
      </c>
      <c r="S58" s="22" t="s">
        <v>156</v>
      </c>
    </row>
    <row r="59" spans="1:19" ht="29.4" customHeight="1" x14ac:dyDescent="0.25">
      <c r="A59" s="31"/>
      <c r="B59" s="2" t="s">
        <v>161</v>
      </c>
      <c r="C59" s="2" t="s">
        <v>57</v>
      </c>
      <c r="D59" s="2" t="s">
        <v>176</v>
      </c>
      <c r="E59" s="22" t="s">
        <v>59</v>
      </c>
      <c r="F59" s="22" t="s">
        <v>71</v>
      </c>
      <c r="G59" s="22">
        <v>2018</v>
      </c>
      <c r="H59" s="22" t="s">
        <v>71</v>
      </c>
      <c r="I59" s="23">
        <v>20</v>
      </c>
      <c r="J59" s="23">
        <v>20</v>
      </c>
      <c r="K59" s="22"/>
      <c r="L59" s="22"/>
      <c r="M59" s="22"/>
      <c r="N59" s="22"/>
      <c r="O59" s="22"/>
      <c r="P59" s="22"/>
      <c r="Q59" s="22" t="s">
        <v>62</v>
      </c>
      <c r="R59" s="22" t="s">
        <v>155</v>
      </c>
      <c r="S59" s="22" t="s">
        <v>160</v>
      </c>
    </row>
    <row r="60" spans="1:19" ht="30.6" customHeight="1" x14ac:dyDescent="0.25">
      <c r="A60" s="31"/>
      <c r="B60" s="22" t="s">
        <v>153</v>
      </c>
      <c r="C60" s="22" t="s">
        <v>120</v>
      </c>
      <c r="D60" s="22" t="s">
        <v>177</v>
      </c>
      <c r="E60" s="22" t="s">
        <v>59</v>
      </c>
      <c r="F60" s="22" t="s">
        <v>71</v>
      </c>
      <c r="G60" s="22">
        <v>2018</v>
      </c>
      <c r="H60" s="22" t="s">
        <v>71</v>
      </c>
      <c r="I60" s="23">
        <v>280</v>
      </c>
      <c r="J60" s="22">
        <v>280</v>
      </c>
      <c r="K60" s="22"/>
      <c r="L60" s="22"/>
      <c r="M60" s="22"/>
      <c r="N60" s="22"/>
      <c r="O60" s="22"/>
      <c r="P60" s="22"/>
      <c r="Q60" s="22">
        <v>123</v>
      </c>
      <c r="R60" s="22" t="s">
        <v>155</v>
      </c>
      <c r="S60" s="22" t="s">
        <v>178</v>
      </c>
    </row>
    <row r="61" spans="1:19" ht="24" x14ac:dyDescent="0.25">
      <c r="A61" s="31"/>
      <c r="B61" s="22" t="s">
        <v>161</v>
      </c>
      <c r="C61" s="22" t="s">
        <v>57</v>
      </c>
      <c r="D61" s="22" t="s">
        <v>179</v>
      </c>
      <c r="E61" s="22" t="s">
        <v>59</v>
      </c>
      <c r="F61" s="22" t="s">
        <v>75</v>
      </c>
      <c r="G61" s="22">
        <v>2018</v>
      </c>
      <c r="H61" s="22" t="s">
        <v>75</v>
      </c>
      <c r="I61" s="22">
        <v>35</v>
      </c>
      <c r="J61" s="22">
        <v>35</v>
      </c>
      <c r="K61" s="22"/>
      <c r="L61" s="22"/>
      <c r="M61" s="23"/>
      <c r="N61" s="22"/>
      <c r="O61" s="22"/>
      <c r="P61" s="22"/>
      <c r="Q61" s="2">
        <v>152</v>
      </c>
      <c r="R61" s="22" t="s">
        <v>155</v>
      </c>
      <c r="S61" s="22" t="s">
        <v>180</v>
      </c>
    </row>
    <row r="62" spans="1:19" ht="24" x14ac:dyDescent="0.25">
      <c r="A62" s="31"/>
      <c r="B62" s="2" t="s">
        <v>181</v>
      </c>
      <c r="C62" s="2" t="s">
        <v>57</v>
      </c>
      <c r="D62" s="2" t="s">
        <v>182</v>
      </c>
      <c r="E62" s="2" t="s">
        <v>59</v>
      </c>
      <c r="F62" s="2" t="s">
        <v>94</v>
      </c>
      <c r="G62" s="2">
        <v>2018</v>
      </c>
      <c r="H62" s="2" t="s">
        <v>183</v>
      </c>
      <c r="I62" s="2">
        <v>20</v>
      </c>
      <c r="J62" s="2">
        <v>20</v>
      </c>
      <c r="K62" s="22"/>
      <c r="L62" s="22"/>
      <c r="M62" s="23"/>
      <c r="N62" s="22"/>
      <c r="O62" s="22"/>
      <c r="P62" s="22"/>
      <c r="Q62" s="22" t="s">
        <v>184</v>
      </c>
      <c r="R62" s="22" t="s">
        <v>155</v>
      </c>
      <c r="S62" s="22" t="s">
        <v>169</v>
      </c>
    </row>
    <row r="63" spans="1:19" ht="24" x14ac:dyDescent="0.25">
      <c r="A63" s="31"/>
      <c r="B63" s="22" t="s">
        <v>161</v>
      </c>
      <c r="C63" s="2" t="s">
        <v>57</v>
      </c>
      <c r="D63" s="22" t="s">
        <v>172</v>
      </c>
      <c r="E63" s="2" t="s">
        <v>59</v>
      </c>
      <c r="F63" s="2" t="s">
        <v>94</v>
      </c>
      <c r="G63" s="2">
        <v>2018</v>
      </c>
      <c r="H63" s="2" t="s">
        <v>183</v>
      </c>
      <c r="I63" s="2">
        <v>50</v>
      </c>
      <c r="J63" s="2">
        <v>50</v>
      </c>
      <c r="K63" s="22"/>
      <c r="L63" s="22"/>
      <c r="M63" s="23"/>
      <c r="N63" s="22"/>
      <c r="O63" s="22"/>
      <c r="P63" s="22"/>
      <c r="Q63" s="22">
        <v>121</v>
      </c>
      <c r="R63" s="22" t="s">
        <v>155</v>
      </c>
      <c r="S63" s="22" t="s">
        <v>169</v>
      </c>
    </row>
    <row r="64" spans="1:19" ht="24" x14ac:dyDescent="0.25">
      <c r="A64" s="31"/>
      <c r="B64" s="10" t="s">
        <v>185</v>
      </c>
      <c r="C64" s="2" t="s">
        <v>57</v>
      </c>
      <c r="D64" s="2" t="s">
        <v>186</v>
      </c>
      <c r="E64" s="2" t="s">
        <v>59</v>
      </c>
      <c r="F64" s="2" t="s">
        <v>94</v>
      </c>
      <c r="G64" s="2">
        <v>2018</v>
      </c>
      <c r="H64" s="2" t="s">
        <v>183</v>
      </c>
      <c r="I64" s="2">
        <v>40</v>
      </c>
      <c r="J64" s="2">
        <v>40</v>
      </c>
      <c r="K64" s="2"/>
      <c r="L64" s="2"/>
      <c r="M64" s="2"/>
      <c r="N64" s="2"/>
      <c r="O64" s="2"/>
      <c r="P64" s="2"/>
      <c r="Q64" s="2">
        <v>149</v>
      </c>
      <c r="R64" s="22" t="s">
        <v>155</v>
      </c>
      <c r="S64" s="22" t="s">
        <v>187</v>
      </c>
    </row>
    <row r="65" spans="1:19" ht="24" x14ac:dyDescent="0.25">
      <c r="A65" s="31" t="s">
        <v>25</v>
      </c>
      <c r="B65" s="22" t="s">
        <v>188</v>
      </c>
      <c r="C65" s="22" t="s">
        <v>57</v>
      </c>
      <c r="D65" s="22" t="s">
        <v>189</v>
      </c>
      <c r="E65" s="22" t="s">
        <v>125</v>
      </c>
      <c r="F65" s="22" t="s">
        <v>135</v>
      </c>
      <c r="G65" s="22">
        <v>2018</v>
      </c>
      <c r="H65" s="22" t="s">
        <v>100</v>
      </c>
      <c r="I65" s="22">
        <v>18</v>
      </c>
      <c r="J65" s="22">
        <v>18</v>
      </c>
      <c r="K65" s="22"/>
      <c r="L65" s="22"/>
      <c r="M65" s="23"/>
      <c r="N65" s="22"/>
      <c r="O65" s="22"/>
      <c r="P65" s="22"/>
      <c r="Q65" s="22" t="s">
        <v>175</v>
      </c>
      <c r="R65" s="22" t="s">
        <v>155</v>
      </c>
      <c r="S65" s="22" t="s">
        <v>156</v>
      </c>
    </row>
    <row r="66" spans="1:19" ht="24" x14ac:dyDescent="0.25">
      <c r="A66" s="31"/>
      <c r="B66" s="22" t="s">
        <v>190</v>
      </c>
      <c r="C66" s="22" t="s">
        <v>57</v>
      </c>
      <c r="D66" s="22" t="s">
        <v>191</v>
      </c>
      <c r="E66" s="22" t="s">
        <v>59</v>
      </c>
      <c r="F66" s="22" t="s">
        <v>97</v>
      </c>
      <c r="G66" s="22" t="s">
        <v>3</v>
      </c>
      <c r="H66" s="22" t="s">
        <v>97</v>
      </c>
      <c r="I66" s="22">
        <v>30</v>
      </c>
      <c r="J66" s="22">
        <v>30</v>
      </c>
      <c r="K66" s="22"/>
      <c r="L66" s="22"/>
      <c r="M66" s="22"/>
      <c r="N66" s="22"/>
      <c r="O66" s="22"/>
      <c r="P66" s="22"/>
      <c r="Q66" s="22" t="s">
        <v>184</v>
      </c>
      <c r="R66" s="22" t="s">
        <v>155</v>
      </c>
      <c r="S66" s="22" t="s">
        <v>169</v>
      </c>
    </row>
    <row r="67" spans="1:19" ht="24" x14ac:dyDescent="0.25">
      <c r="A67" s="31"/>
      <c r="B67" s="22" t="s">
        <v>188</v>
      </c>
      <c r="C67" s="23" t="s">
        <v>57</v>
      </c>
      <c r="D67" s="22" t="s">
        <v>192</v>
      </c>
      <c r="E67" s="22" t="s">
        <v>59</v>
      </c>
      <c r="F67" s="22" t="s">
        <v>86</v>
      </c>
      <c r="G67" s="22">
        <v>2018</v>
      </c>
      <c r="H67" s="22" t="s">
        <v>87</v>
      </c>
      <c r="I67" s="22">
        <v>40</v>
      </c>
      <c r="J67" s="22">
        <v>40</v>
      </c>
      <c r="K67" s="22"/>
      <c r="L67" s="22"/>
      <c r="M67" s="23"/>
      <c r="N67" s="22"/>
      <c r="O67" s="22"/>
      <c r="P67" s="22"/>
      <c r="Q67" s="22" t="s">
        <v>175</v>
      </c>
      <c r="R67" s="22" t="s">
        <v>155</v>
      </c>
      <c r="S67" s="22" t="s">
        <v>156</v>
      </c>
    </row>
    <row r="68" spans="1:19" ht="24" x14ac:dyDescent="0.25">
      <c r="A68" s="31"/>
      <c r="B68" s="22" t="s">
        <v>188</v>
      </c>
      <c r="C68" s="22" t="s">
        <v>120</v>
      </c>
      <c r="D68" s="22" t="s">
        <v>193</v>
      </c>
      <c r="E68" s="22" t="s">
        <v>59</v>
      </c>
      <c r="F68" s="22" t="s">
        <v>71</v>
      </c>
      <c r="G68" s="22">
        <v>2018</v>
      </c>
      <c r="H68" s="22" t="s">
        <v>71</v>
      </c>
      <c r="I68" s="23">
        <v>400</v>
      </c>
      <c r="J68" s="23">
        <v>400</v>
      </c>
      <c r="K68" s="22"/>
      <c r="L68" s="22"/>
      <c r="M68" s="22"/>
      <c r="N68" s="22"/>
      <c r="O68" s="22"/>
      <c r="P68" s="22"/>
      <c r="Q68" s="22" t="s">
        <v>62</v>
      </c>
      <c r="R68" s="22" t="s">
        <v>155</v>
      </c>
      <c r="S68" s="22" t="s">
        <v>160</v>
      </c>
    </row>
    <row r="69" spans="1:19" ht="24" x14ac:dyDescent="0.25">
      <c r="A69" s="31"/>
      <c r="B69" s="22" t="s">
        <v>194</v>
      </c>
      <c r="C69" s="22" t="s">
        <v>57</v>
      </c>
      <c r="D69" s="22" t="s">
        <v>195</v>
      </c>
      <c r="E69" s="22" t="s">
        <v>59</v>
      </c>
      <c r="F69" s="22" t="s">
        <v>71</v>
      </c>
      <c r="G69" s="22">
        <v>2018</v>
      </c>
      <c r="H69" s="22" t="s">
        <v>71</v>
      </c>
      <c r="I69" s="23">
        <v>5</v>
      </c>
      <c r="J69" s="22">
        <v>5</v>
      </c>
      <c r="K69" s="22"/>
      <c r="L69" s="22"/>
      <c r="M69" s="22"/>
      <c r="N69" s="22"/>
      <c r="O69" s="22"/>
      <c r="P69" s="22"/>
      <c r="Q69" s="22">
        <v>90</v>
      </c>
      <c r="R69" s="22" t="s">
        <v>155</v>
      </c>
      <c r="S69" s="22" t="s">
        <v>196</v>
      </c>
    </row>
    <row r="70" spans="1:19" ht="48" x14ac:dyDescent="0.25">
      <c r="A70" s="31"/>
      <c r="B70" s="2" t="s">
        <v>197</v>
      </c>
      <c r="C70" s="2" t="s">
        <v>57</v>
      </c>
      <c r="D70" s="2" t="s">
        <v>198</v>
      </c>
      <c r="E70" s="2" t="s">
        <v>59</v>
      </c>
      <c r="F70" s="2" t="s">
        <v>94</v>
      </c>
      <c r="G70" s="2">
        <v>2018</v>
      </c>
      <c r="H70" s="2" t="s">
        <v>183</v>
      </c>
      <c r="I70" s="2">
        <v>60</v>
      </c>
      <c r="J70" s="2">
        <v>60</v>
      </c>
      <c r="K70" s="2"/>
      <c r="L70" s="2"/>
      <c r="M70" s="2"/>
      <c r="N70" s="2"/>
      <c r="O70" s="2"/>
      <c r="P70" s="2"/>
      <c r="Q70" s="2">
        <v>180</v>
      </c>
      <c r="R70" s="22" t="s">
        <v>155</v>
      </c>
      <c r="S70" s="22" t="s">
        <v>199</v>
      </c>
    </row>
    <row r="71" spans="1:19" ht="24" x14ac:dyDescent="0.25">
      <c r="A71" s="22" t="s">
        <v>26</v>
      </c>
      <c r="B71" s="22" t="s">
        <v>200</v>
      </c>
      <c r="C71" s="23" t="s">
        <v>57</v>
      </c>
      <c r="D71" s="22" t="s">
        <v>201</v>
      </c>
      <c r="E71" s="22" t="s">
        <v>59</v>
      </c>
      <c r="F71" s="22" t="s">
        <v>86</v>
      </c>
      <c r="G71" s="22">
        <v>2018</v>
      </c>
      <c r="H71" s="22" t="s">
        <v>87</v>
      </c>
      <c r="I71" s="22">
        <v>30</v>
      </c>
      <c r="J71" s="22">
        <v>30</v>
      </c>
      <c r="K71" s="22"/>
      <c r="L71" s="22"/>
      <c r="M71" s="22"/>
      <c r="N71" s="22"/>
      <c r="O71" s="22"/>
      <c r="P71" s="22"/>
      <c r="Q71" s="2">
        <v>120</v>
      </c>
      <c r="R71" s="22" t="s">
        <v>155</v>
      </c>
      <c r="S71" s="22" t="s">
        <v>202</v>
      </c>
    </row>
    <row r="72" spans="1:19" ht="29.4" customHeight="1" x14ac:dyDescent="0.25">
      <c r="A72" s="31" t="s">
        <v>27</v>
      </c>
      <c r="B72" s="22" t="s">
        <v>203</v>
      </c>
      <c r="C72" s="22" t="s">
        <v>57</v>
      </c>
      <c r="D72" s="22" t="s">
        <v>204</v>
      </c>
      <c r="E72" s="22" t="s">
        <v>125</v>
      </c>
      <c r="F72" s="22" t="s">
        <v>135</v>
      </c>
      <c r="G72" s="22">
        <v>2018</v>
      </c>
      <c r="H72" s="22" t="s">
        <v>100</v>
      </c>
      <c r="I72" s="22">
        <v>20</v>
      </c>
      <c r="J72" s="22">
        <v>20</v>
      </c>
      <c r="K72" s="22"/>
      <c r="L72" s="22"/>
      <c r="M72" s="22"/>
      <c r="N72" s="22"/>
      <c r="O72" s="22"/>
      <c r="P72" s="22"/>
      <c r="Q72" s="22" t="s">
        <v>184</v>
      </c>
      <c r="R72" s="22" t="s">
        <v>155</v>
      </c>
      <c r="S72" s="22" t="s">
        <v>169</v>
      </c>
    </row>
    <row r="73" spans="1:19" ht="29.4" customHeight="1" x14ac:dyDescent="0.25">
      <c r="A73" s="31"/>
      <c r="B73" s="22" t="s">
        <v>203</v>
      </c>
      <c r="C73" s="22" t="s">
        <v>120</v>
      </c>
      <c r="D73" s="22" t="s">
        <v>205</v>
      </c>
      <c r="E73" s="22" t="s">
        <v>59</v>
      </c>
      <c r="F73" s="22" t="s">
        <v>60</v>
      </c>
      <c r="G73" s="22">
        <v>2018</v>
      </c>
      <c r="H73" s="22" t="s">
        <v>60</v>
      </c>
      <c r="I73" s="22">
        <v>140</v>
      </c>
      <c r="J73" s="22">
        <v>140</v>
      </c>
      <c r="K73" s="22"/>
      <c r="L73" s="22"/>
      <c r="M73" s="22"/>
      <c r="N73" s="22"/>
      <c r="O73" s="22"/>
      <c r="P73" s="22"/>
      <c r="Q73" s="22" t="s">
        <v>184</v>
      </c>
      <c r="R73" s="22" t="s">
        <v>155</v>
      </c>
      <c r="S73" s="22" t="s">
        <v>169</v>
      </c>
    </row>
    <row r="74" spans="1:19" ht="29.4" customHeight="1" x14ac:dyDescent="0.25">
      <c r="A74" s="31"/>
      <c r="B74" s="2" t="s">
        <v>203</v>
      </c>
      <c r="C74" s="2" t="s">
        <v>57</v>
      </c>
      <c r="D74" s="2" t="s">
        <v>206</v>
      </c>
      <c r="E74" s="2" t="s">
        <v>125</v>
      </c>
      <c r="F74" s="2" t="s">
        <v>66</v>
      </c>
      <c r="G74" s="2">
        <v>2018</v>
      </c>
      <c r="H74" s="2" t="s">
        <v>207</v>
      </c>
      <c r="I74" s="2">
        <v>30</v>
      </c>
      <c r="J74" s="2">
        <v>30</v>
      </c>
      <c r="K74" s="2"/>
      <c r="L74" s="2"/>
      <c r="M74" s="2"/>
      <c r="N74" s="2"/>
      <c r="O74" s="2"/>
      <c r="P74" s="2"/>
      <c r="Q74" s="2">
        <v>130</v>
      </c>
      <c r="R74" s="22" t="s">
        <v>155</v>
      </c>
      <c r="S74" s="22" t="s">
        <v>208</v>
      </c>
    </row>
    <row r="75" spans="1:19" ht="29.4" customHeight="1" x14ac:dyDescent="0.25">
      <c r="A75" s="31"/>
      <c r="B75" s="22" t="s">
        <v>203</v>
      </c>
      <c r="C75" s="22" t="s">
        <v>57</v>
      </c>
      <c r="D75" s="22" t="s">
        <v>209</v>
      </c>
      <c r="E75" s="22" t="s">
        <v>59</v>
      </c>
      <c r="F75" s="22" t="s">
        <v>97</v>
      </c>
      <c r="G75" s="22" t="s">
        <v>3</v>
      </c>
      <c r="H75" s="22" t="s">
        <v>97</v>
      </c>
      <c r="I75" s="22">
        <v>70</v>
      </c>
      <c r="J75" s="22">
        <v>70</v>
      </c>
      <c r="K75" s="22"/>
      <c r="L75" s="22"/>
      <c r="M75" s="23"/>
      <c r="N75" s="22"/>
      <c r="O75" s="22"/>
      <c r="P75" s="22"/>
      <c r="Q75" s="22" t="s">
        <v>184</v>
      </c>
      <c r="R75" s="22" t="s">
        <v>155</v>
      </c>
      <c r="S75" s="22" t="s">
        <v>169</v>
      </c>
    </row>
    <row r="76" spans="1:19" ht="29.4" customHeight="1" x14ac:dyDescent="0.25">
      <c r="A76" s="31"/>
      <c r="B76" s="22" t="s">
        <v>203</v>
      </c>
      <c r="C76" s="23" t="s">
        <v>57</v>
      </c>
      <c r="D76" s="22" t="s">
        <v>210</v>
      </c>
      <c r="E76" s="22" t="s">
        <v>59</v>
      </c>
      <c r="F76" s="22" t="s">
        <v>86</v>
      </c>
      <c r="G76" s="22">
        <v>2018</v>
      </c>
      <c r="H76" s="22" t="s">
        <v>87</v>
      </c>
      <c r="I76" s="22">
        <v>30</v>
      </c>
      <c r="J76" s="22">
        <v>30</v>
      </c>
      <c r="K76" s="22"/>
      <c r="L76" s="22"/>
      <c r="M76" s="22"/>
      <c r="N76" s="22"/>
      <c r="O76" s="22"/>
      <c r="P76" s="22"/>
      <c r="Q76" s="22">
        <v>103</v>
      </c>
      <c r="R76" s="22" t="s">
        <v>155</v>
      </c>
      <c r="S76" s="22" t="s">
        <v>211</v>
      </c>
    </row>
    <row r="77" spans="1:19" ht="29.4" customHeight="1" x14ac:dyDescent="0.25">
      <c r="A77" s="31"/>
      <c r="B77" s="22" t="s">
        <v>203</v>
      </c>
      <c r="C77" s="22" t="s">
        <v>57</v>
      </c>
      <c r="D77" s="22" t="s">
        <v>212</v>
      </c>
      <c r="E77" s="22" t="s">
        <v>59</v>
      </c>
      <c r="F77" s="22" t="s">
        <v>71</v>
      </c>
      <c r="G77" s="22">
        <v>2018</v>
      </c>
      <c r="H77" s="22" t="s">
        <v>71</v>
      </c>
      <c r="I77" s="23">
        <v>35</v>
      </c>
      <c r="J77" s="23">
        <v>35</v>
      </c>
      <c r="K77" s="22"/>
      <c r="L77" s="22"/>
      <c r="M77" s="22"/>
      <c r="N77" s="22"/>
      <c r="O77" s="22"/>
      <c r="P77" s="22"/>
      <c r="Q77" s="22">
        <v>50</v>
      </c>
      <c r="R77" s="22" t="s">
        <v>155</v>
      </c>
      <c r="S77" s="22" t="s">
        <v>213</v>
      </c>
    </row>
    <row r="78" spans="1:19" ht="29.4" customHeight="1" x14ac:dyDescent="0.25">
      <c r="A78" s="31"/>
      <c r="B78" s="22" t="s">
        <v>203</v>
      </c>
      <c r="C78" s="22" t="s">
        <v>57</v>
      </c>
      <c r="D78" s="22" t="s">
        <v>214</v>
      </c>
      <c r="E78" s="22" t="s">
        <v>59</v>
      </c>
      <c r="F78" s="22" t="s">
        <v>75</v>
      </c>
      <c r="G78" s="22">
        <v>2018</v>
      </c>
      <c r="H78" s="22" t="s">
        <v>75</v>
      </c>
      <c r="I78" s="22">
        <v>25</v>
      </c>
      <c r="J78" s="22">
        <v>25</v>
      </c>
      <c r="K78" s="22"/>
      <c r="L78" s="22"/>
      <c r="M78" s="22"/>
      <c r="N78" s="22"/>
      <c r="O78" s="22"/>
      <c r="P78" s="23"/>
      <c r="Q78" s="22">
        <v>149</v>
      </c>
      <c r="R78" s="22" t="s">
        <v>155</v>
      </c>
      <c r="S78" s="22" t="s">
        <v>187</v>
      </c>
    </row>
    <row r="79" spans="1:19" ht="29.4" customHeight="1" x14ac:dyDescent="0.25">
      <c r="A79" s="31"/>
      <c r="B79" s="22" t="s">
        <v>203</v>
      </c>
      <c r="C79" s="2" t="s">
        <v>57</v>
      </c>
      <c r="D79" s="2" t="s">
        <v>215</v>
      </c>
      <c r="E79" s="2" t="s">
        <v>59</v>
      </c>
      <c r="F79" s="2" t="s">
        <v>94</v>
      </c>
      <c r="G79" s="2">
        <v>2018</v>
      </c>
      <c r="H79" s="2" t="s">
        <v>183</v>
      </c>
      <c r="I79" s="2">
        <v>50</v>
      </c>
      <c r="J79" s="2">
        <v>50</v>
      </c>
      <c r="K79" s="2"/>
      <c r="L79" s="2"/>
      <c r="M79" s="2"/>
      <c r="N79" s="2"/>
      <c r="O79" s="2"/>
      <c r="P79" s="2"/>
      <c r="Q79" s="2">
        <v>189</v>
      </c>
      <c r="R79" s="22" t="s">
        <v>155</v>
      </c>
      <c r="S79" s="22" t="s">
        <v>216</v>
      </c>
    </row>
    <row r="80" spans="1:19" ht="36" x14ac:dyDescent="0.25">
      <c r="A80" s="31" t="s">
        <v>28</v>
      </c>
      <c r="B80" s="22" t="s">
        <v>28</v>
      </c>
      <c r="C80" s="22" t="s">
        <v>217</v>
      </c>
      <c r="D80" s="22" t="s">
        <v>218</v>
      </c>
      <c r="E80" s="22" t="s">
        <v>59</v>
      </c>
      <c r="F80" s="22" t="s">
        <v>135</v>
      </c>
      <c r="G80" s="22">
        <v>2018</v>
      </c>
      <c r="H80" s="22" t="s">
        <v>135</v>
      </c>
      <c r="I80" s="22">
        <v>4</v>
      </c>
      <c r="J80" s="22">
        <v>4</v>
      </c>
      <c r="K80" s="22"/>
      <c r="L80" s="22"/>
      <c r="M80" s="22"/>
      <c r="N80" s="22"/>
      <c r="O80" s="22"/>
      <c r="P80" s="22"/>
      <c r="Q80" s="22">
        <v>84</v>
      </c>
      <c r="R80" s="2" t="s">
        <v>219</v>
      </c>
      <c r="S80" s="22" t="s">
        <v>220</v>
      </c>
    </row>
    <row r="81" spans="1:19" ht="36" x14ac:dyDescent="0.25">
      <c r="A81" s="31"/>
      <c r="B81" s="22" t="s">
        <v>28</v>
      </c>
      <c r="C81" s="22" t="s">
        <v>217</v>
      </c>
      <c r="D81" s="22" t="s">
        <v>218</v>
      </c>
      <c r="E81" s="22" t="s">
        <v>59</v>
      </c>
      <c r="F81" s="22" t="s">
        <v>60</v>
      </c>
      <c r="G81" s="22">
        <v>2018</v>
      </c>
      <c r="H81" s="22" t="s">
        <v>60</v>
      </c>
      <c r="I81" s="22">
        <v>3</v>
      </c>
      <c r="J81" s="22">
        <v>3</v>
      </c>
      <c r="K81" s="22"/>
      <c r="L81" s="22"/>
      <c r="M81" s="22"/>
      <c r="N81" s="22"/>
      <c r="O81" s="22"/>
      <c r="P81" s="22"/>
      <c r="Q81" s="22">
        <v>204</v>
      </c>
      <c r="R81" s="2" t="s">
        <v>219</v>
      </c>
      <c r="S81" s="22" t="s">
        <v>220</v>
      </c>
    </row>
    <row r="82" spans="1:19" ht="36" x14ac:dyDescent="0.25">
      <c r="A82" s="31"/>
      <c r="B82" s="22" t="s">
        <v>28</v>
      </c>
      <c r="C82" s="22" t="s">
        <v>57</v>
      </c>
      <c r="D82" s="22" t="s">
        <v>218</v>
      </c>
      <c r="E82" s="22" t="s">
        <v>59</v>
      </c>
      <c r="F82" s="2" t="s">
        <v>103</v>
      </c>
      <c r="G82" s="2">
        <v>2018</v>
      </c>
      <c r="H82" s="2" t="s">
        <v>103</v>
      </c>
      <c r="I82" s="2">
        <v>4</v>
      </c>
      <c r="J82" s="2">
        <v>4</v>
      </c>
      <c r="K82" s="2"/>
      <c r="L82" s="2"/>
      <c r="M82" s="2"/>
      <c r="N82" s="2"/>
      <c r="O82" s="2"/>
      <c r="P82" s="2"/>
      <c r="Q82" s="2">
        <v>80</v>
      </c>
      <c r="R82" s="2" t="s">
        <v>219</v>
      </c>
      <c r="S82" s="22" t="s">
        <v>220</v>
      </c>
    </row>
    <row r="83" spans="1:19" ht="17.399999999999999" customHeight="1" x14ac:dyDescent="0.25">
      <c r="A83" s="22" t="s">
        <v>29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:19" ht="17.399999999999999" customHeight="1" x14ac:dyDescent="0.25">
      <c r="A84" s="22" t="s">
        <v>30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7.399999999999999" customHeight="1" x14ac:dyDescent="0.25">
      <c r="A85" s="22" t="s">
        <v>13</v>
      </c>
      <c r="B85" s="23"/>
      <c r="C85" s="23"/>
      <c r="D85" s="22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2"/>
      <c r="S85" s="22"/>
    </row>
    <row r="86" spans="1:19" ht="28.2" customHeight="1" x14ac:dyDescent="0.25">
      <c r="A86" s="22" t="s">
        <v>31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1:19" ht="48" x14ac:dyDescent="0.25">
      <c r="A87" s="31" t="s">
        <v>638</v>
      </c>
      <c r="B87" s="2" t="s">
        <v>221</v>
      </c>
      <c r="C87" s="22" t="s">
        <v>57</v>
      </c>
      <c r="D87" s="2" t="s">
        <v>222</v>
      </c>
      <c r="E87" s="22" t="s">
        <v>125</v>
      </c>
      <c r="F87" s="22" t="s">
        <v>135</v>
      </c>
      <c r="G87" s="22">
        <v>2018</v>
      </c>
      <c r="H87" s="22" t="s">
        <v>100</v>
      </c>
      <c r="I87" s="2">
        <v>100</v>
      </c>
      <c r="J87" s="2">
        <v>100</v>
      </c>
      <c r="K87" s="22"/>
      <c r="L87" s="22"/>
      <c r="M87" s="22"/>
      <c r="N87" s="22"/>
      <c r="O87" s="22"/>
      <c r="P87" s="22"/>
      <c r="Q87" s="2">
        <v>48</v>
      </c>
      <c r="R87" s="2" t="s">
        <v>223</v>
      </c>
      <c r="S87" s="2" t="s">
        <v>224</v>
      </c>
    </row>
    <row r="88" spans="1:19" ht="36" x14ac:dyDescent="0.25">
      <c r="A88" s="31"/>
      <c r="B88" s="2" t="s">
        <v>225</v>
      </c>
      <c r="C88" s="22" t="s">
        <v>57</v>
      </c>
      <c r="D88" s="2" t="s">
        <v>226</v>
      </c>
      <c r="E88" s="22" t="s">
        <v>125</v>
      </c>
      <c r="F88" s="22" t="s">
        <v>135</v>
      </c>
      <c r="G88" s="22">
        <v>2018</v>
      </c>
      <c r="H88" s="22" t="s">
        <v>100</v>
      </c>
      <c r="I88" s="2">
        <v>60</v>
      </c>
      <c r="J88" s="2">
        <v>60</v>
      </c>
      <c r="K88" s="22"/>
      <c r="L88" s="22"/>
      <c r="M88" s="22"/>
      <c r="N88" s="22"/>
      <c r="O88" s="22"/>
      <c r="P88" s="22"/>
      <c r="Q88" s="2">
        <v>16</v>
      </c>
      <c r="R88" s="2" t="s">
        <v>223</v>
      </c>
      <c r="S88" s="2" t="s">
        <v>227</v>
      </c>
    </row>
    <row r="89" spans="1:19" ht="36" x14ac:dyDescent="0.25">
      <c r="A89" s="31"/>
      <c r="B89" s="2" t="s">
        <v>225</v>
      </c>
      <c r="C89" s="22" t="s">
        <v>57</v>
      </c>
      <c r="D89" s="2" t="s">
        <v>228</v>
      </c>
      <c r="E89" s="22" t="s">
        <v>125</v>
      </c>
      <c r="F89" s="22" t="s">
        <v>135</v>
      </c>
      <c r="G89" s="22">
        <v>2018</v>
      </c>
      <c r="H89" s="22" t="s">
        <v>100</v>
      </c>
      <c r="I89" s="2">
        <v>45</v>
      </c>
      <c r="J89" s="2">
        <v>45</v>
      </c>
      <c r="K89" s="22"/>
      <c r="L89" s="22"/>
      <c r="M89" s="22"/>
      <c r="N89" s="22"/>
      <c r="O89" s="22"/>
      <c r="P89" s="22"/>
      <c r="Q89" s="2">
        <v>25</v>
      </c>
      <c r="R89" s="2" t="s">
        <v>223</v>
      </c>
      <c r="S89" s="2" t="s">
        <v>229</v>
      </c>
    </row>
    <row r="90" spans="1:19" ht="36" x14ac:dyDescent="0.25">
      <c r="A90" s="31"/>
      <c r="B90" s="2" t="s">
        <v>225</v>
      </c>
      <c r="C90" s="22" t="s">
        <v>57</v>
      </c>
      <c r="D90" s="2" t="s">
        <v>230</v>
      </c>
      <c r="E90" s="22" t="s">
        <v>125</v>
      </c>
      <c r="F90" s="22" t="s">
        <v>135</v>
      </c>
      <c r="G90" s="22">
        <v>2018</v>
      </c>
      <c r="H90" s="22" t="s">
        <v>100</v>
      </c>
      <c r="I90" s="2">
        <v>30</v>
      </c>
      <c r="J90" s="2">
        <v>30</v>
      </c>
      <c r="K90" s="22"/>
      <c r="L90" s="22"/>
      <c r="M90" s="22"/>
      <c r="N90" s="22"/>
      <c r="O90" s="22"/>
      <c r="P90" s="22"/>
      <c r="Q90" s="2">
        <v>33</v>
      </c>
      <c r="R90" s="2" t="s">
        <v>223</v>
      </c>
      <c r="S90" s="2" t="s">
        <v>231</v>
      </c>
    </row>
    <row r="91" spans="1:19" ht="36" x14ac:dyDescent="0.25">
      <c r="A91" s="31"/>
      <c r="B91" s="2" t="s">
        <v>225</v>
      </c>
      <c r="C91" s="22" t="s">
        <v>57</v>
      </c>
      <c r="D91" s="2" t="s">
        <v>232</v>
      </c>
      <c r="E91" s="22" t="s">
        <v>125</v>
      </c>
      <c r="F91" s="22" t="s">
        <v>135</v>
      </c>
      <c r="G91" s="22">
        <v>2018</v>
      </c>
      <c r="H91" s="22" t="s">
        <v>100</v>
      </c>
      <c r="I91" s="2">
        <v>60</v>
      </c>
      <c r="J91" s="2">
        <v>60</v>
      </c>
      <c r="K91" s="22"/>
      <c r="L91" s="22"/>
      <c r="M91" s="22"/>
      <c r="N91" s="22"/>
      <c r="O91" s="22"/>
      <c r="P91" s="22"/>
      <c r="Q91" s="2">
        <v>1</v>
      </c>
      <c r="R91" s="2" t="s">
        <v>223</v>
      </c>
      <c r="S91" s="2" t="s">
        <v>233</v>
      </c>
    </row>
    <row r="92" spans="1:19" ht="36" x14ac:dyDescent="0.25">
      <c r="A92" s="31"/>
      <c r="B92" s="2" t="s">
        <v>225</v>
      </c>
      <c r="C92" s="22" t="s">
        <v>57</v>
      </c>
      <c r="D92" s="2" t="s">
        <v>234</v>
      </c>
      <c r="E92" s="22" t="s">
        <v>125</v>
      </c>
      <c r="F92" s="22" t="s">
        <v>135</v>
      </c>
      <c r="G92" s="22">
        <v>2018</v>
      </c>
      <c r="H92" s="22" t="s">
        <v>100</v>
      </c>
      <c r="I92" s="10">
        <v>45</v>
      </c>
      <c r="J92" s="10">
        <v>45</v>
      </c>
      <c r="K92" s="22"/>
      <c r="L92" s="22"/>
      <c r="M92" s="22"/>
      <c r="N92" s="22"/>
      <c r="O92" s="22"/>
      <c r="P92" s="22"/>
      <c r="Q92" s="10">
        <v>2</v>
      </c>
      <c r="R92" s="2" t="s">
        <v>223</v>
      </c>
      <c r="S92" s="2" t="s">
        <v>235</v>
      </c>
    </row>
    <row r="93" spans="1:19" ht="37.200000000000003" customHeight="1" x14ac:dyDescent="0.25">
      <c r="A93" s="31" t="s">
        <v>639</v>
      </c>
      <c r="B93" s="2" t="s">
        <v>225</v>
      </c>
      <c r="C93" s="22" t="s">
        <v>57</v>
      </c>
      <c r="D93" s="2" t="s">
        <v>236</v>
      </c>
      <c r="E93" s="22" t="s">
        <v>125</v>
      </c>
      <c r="F93" s="22" t="s">
        <v>135</v>
      </c>
      <c r="G93" s="22">
        <v>2018</v>
      </c>
      <c r="H93" s="22" t="s">
        <v>100</v>
      </c>
      <c r="I93" s="10">
        <v>60</v>
      </c>
      <c r="J93" s="10">
        <v>60</v>
      </c>
      <c r="K93" s="22"/>
      <c r="L93" s="22"/>
      <c r="M93" s="22"/>
      <c r="N93" s="22"/>
      <c r="O93" s="22"/>
      <c r="P93" s="22"/>
      <c r="Q93" s="10">
        <v>4</v>
      </c>
      <c r="R93" s="2" t="s">
        <v>223</v>
      </c>
      <c r="S93" s="2" t="s">
        <v>237</v>
      </c>
    </row>
    <row r="94" spans="1:19" ht="36" x14ac:dyDescent="0.25">
      <c r="A94" s="31"/>
      <c r="B94" s="2" t="s">
        <v>238</v>
      </c>
      <c r="C94" s="2" t="s">
        <v>217</v>
      </c>
      <c r="D94" s="2" t="s">
        <v>239</v>
      </c>
      <c r="E94" s="2" t="s">
        <v>125</v>
      </c>
      <c r="F94" s="2" t="s">
        <v>66</v>
      </c>
      <c r="G94" s="2">
        <v>2018</v>
      </c>
      <c r="H94" s="2" t="s">
        <v>67</v>
      </c>
      <c r="I94" s="2">
        <v>600</v>
      </c>
      <c r="J94" s="2">
        <v>600</v>
      </c>
      <c r="K94" s="2"/>
      <c r="L94" s="2"/>
      <c r="M94" s="2"/>
      <c r="N94" s="2"/>
      <c r="O94" s="2"/>
      <c r="P94" s="2"/>
      <c r="Q94" s="2">
        <v>147</v>
      </c>
      <c r="R94" s="2" t="s">
        <v>223</v>
      </c>
      <c r="S94" s="2" t="s">
        <v>240</v>
      </c>
    </row>
    <row r="95" spans="1:19" ht="24" x14ac:dyDescent="0.25">
      <c r="A95" s="31"/>
      <c r="B95" s="22" t="s">
        <v>241</v>
      </c>
      <c r="C95" s="22" t="s">
        <v>57</v>
      </c>
      <c r="D95" s="2" t="s">
        <v>241</v>
      </c>
      <c r="E95" s="22" t="s">
        <v>59</v>
      </c>
      <c r="F95" s="22" t="s">
        <v>97</v>
      </c>
      <c r="G95" s="22" t="s">
        <v>3</v>
      </c>
      <c r="H95" s="22" t="s">
        <v>97</v>
      </c>
      <c r="I95" s="2">
        <v>150</v>
      </c>
      <c r="J95" s="2">
        <v>150</v>
      </c>
      <c r="K95" s="22"/>
      <c r="L95" s="22"/>
      <c r="M95" s="22"/>
      <c r="N95" s="22"/>
      <c r="O95" s="22"/>
      <c r="P95" s="22"/>
      <c r="Q95" s="2">
        <v>10</v>
      </c>
      <c r="R95" s="2" t="s">
        <v>223</v>
      </c>
      <c r="S95" s="2" t="s">
        <v>242</v>
      </c>
    </row>
    <row r="96" spans="1:19" ht="24" x14ac:dyDescent="0.25">
      <c r="A96" s="31"/>
      <c r="B96" s="22" t="s">
        <v>243</v>
      </c>
      <c r="C96" s="22" t="s">
        <v>57</v>
      </c>
      <c r="D96" s="2" t="s">
        <v>244</v>
      </c>
      <c r="E96" s="22" t="s">
        <v>59</v>
      </c>
      <c r="F96" s="22" t="s">
        <v>97</v>
      </c>
      <c r="G96" s="22" t="s">
        <v>3</v>
      </c>
      <c r="H96" s="22" t="s">
        <v>97</v>
      </c>
      <c r="I96" s="2">
        <v>30</v>
      </c>
      <c r="J96" s="2">
        <v>30</v>
      </c>
      <c r="K96" s="22"/>
      <c r="L96" s="22"/>
      <c r="M96" s="22"/>
      <c r="N96" s="22"/>
      <c r="O96" s="22"/>
      <c r="P96" s="22"/>
      <c r="Q96" s="2">
        <v>5</v>
      </c>
      <c r="R96" s="2" t="s">
        <v>223</v>
      </c>
      <c r="S96" s="2" t="s">
        <v>245</v>
      </c>
    </row>
    <row r="97" spans="1:19" ht="36" x14ac:dyDescent="0.25">
      <c r="A97" s="31"/>
      <c r="B97" s="22" t="s">
        <v>246</v>
      </c>
      <c r="C97" s="22" t="s">
        <v>57</v>
      </c>
      <c r="D97" s="2" t="s">
        <v>247</v>
      </c>
      <c r="E97" s="22" t="s">
        <v>59</v>
      </c>
      <c r="F97" s="22" t="s">
        <v>97</v>
      </c>
      <c r="G97" s="22" t="s">
        <v>3</v>
      </c>
      <c r="H97" s="22" t="s">
        <v>97</v>
      </c>
      <c r="I97" s="2">
        <v>30</v>
      </c>
      <c r="J97" s="2">
        <v>30</v>
      </c>
      <c r="K97" s="22"/>
      <c r="L97" s="22"/>
      <c r="M97" s="22"/>
      <c r="N97" s="22"/>
      <c r="O97" s="22"/>
      <c r="P97" s="22"/>
      <c r="Q97" s="2">
        <v>12</v>
      </c>
      <c r="R97" s="2" t="s">
        <v>223</v>
      </c>
      <c r="S97" s="2" t="s">
        <v>248</v>
      </c>
    </row>
    <row r="98" spans="1:19" ht="24" x14ac:dyDescent="0.25">
      <c r="A98" s="31"/>
      <c r="B98" s="22" t="s">
        <v>249</v>
      </c>
      <c r="C98" s="22" t="s">
        <v>57</v>
      </c>
      <c r="D98" s="2" t="s">
        <v>250</v>
      </c>
      <c r="E98" s="22" t="s">
        <v>59</v>
      </c>
      <c r="F98" s="22" t="s">
        <v>97</v>
      </c>
      <c r="G98" s="22" t="s">
        <v>3</v>
      </c>
      <c r="H98" s="22" t="s">
        <v>97</v>
      </c>
      <c r="I98" s="2">
        <v>45</v>
      </c>
      <c r="J98" s="2">
        <v>45</v>
      </c>
      <c r="K98" s="22"/>
      <c r="L98" s="22"/>
      <c r="M98" s="22"/>
      <c r="N98" s="22"/>
      <c r="O98" s="22"/>
      <c r="P98" s="22"/>
      <c r="Q98" s="2">
        <v>14</v>
      </c>
      <c r="R98" s="2" t="s">
        <v>223</v>
      </c>
      <c r="S98" s="2" t="s">
        <v>251</v>
      </c>
    </row>
    <row r="99" spans="1:19" ht="24" x14ac:dyDescent="0.25">
      <c r="A99" s="31"/>
      <c r="B99" s="22" t="s">
        <v>252</v>
      </c>
      <c r="C99" s="22" t="s">
        <v>57</v>
      </c>
      <c r="D99" s="2" t="s">
        <v>253</v>
      </c>
      <c r="E99" s="22" t="s">
        <v>59</v>
      </c>
      <c r="F99" s="22" t="s">
        <v>97</v>
      </c>
      <c r="G99" s="22" t="s">
        <v>3</v>
      </c>
      <c r="H99" s="22" t="s">
        <v>97</v>
      </c>
      <c r="I99" s="2">
        <v>100</v>
      </c>
      <c r="J99" s="2">
        <v>100</v>
      </c>
      <c r="K99" s="22"/>
      <c r="L99" s="22"/>
      <c r="M99" s="22"/>
      <c r="N99" s="22"/>
      <c r="O99" s="22"/>
      <c r="P99" s="22"/>
      <c r="Q99" s="2">
        <v>10</v>
      </c>
      <c r="R99" s="2" t="s">
        <v>223</v>
      </c>
      <c r="S99" s="2" t="s">
        <v>242</v>
      </c>
    </row>
    <row r="100" spans="1:19" ht="24" x14ac:dyDescent="0.25">
      <c r="A100" s="31"/>
      <c r="B100" s="22" t="s">
        <v>254</v>
      </c>
      <c r="C100" s="22" t="s">
        <v>57</v>
      </c>
      <c r="D100" s="2" t="s">
        <v>255</v>
      </c>
      <c r="E100" s="22" t="s">
        <v>59</v>
      </c>
      <c r="F100" s="22" t="s">
        <v>97</v>
      </c>
      <c r="G100" s="22" t="s">
        <v>3</v>
      </c>
      <c r="H100" s="22" t="s">
        <v>97</v>
      </c>
      <c r="I100" s="10">
        <v>20</v>
      </c>
      <c r="J100" s="10">
        <v>20</v>
      </c>
      <c r="K100" s="22"/>
      <c r="L100" s="22"/>
      <c r="M100" s="22"/>
      <c r="N100" s="22"/>
      <c r="O100" s="22"/>
      <c r="P100" s="22"/>
      <c r="Q100" s="10">
        <v>15</v>
      </c>
      <c r="R100" s="2" t="s">
        <v>223</v>
      </c>
      <c r="S100" s="2" t="s">
        <v>256</v>
      </c>
    </row>
    <row r="101" spans="1:19" ht="24" x14ac:dyDescent="0.25">
      <c r="A101" s="31"/>
      <c r="B101" s="22" t="s">
        <v>257</v>
      </c>
      <c r="C101" s="22" t="s">
        <v>57</v>
      </c>
      <c r="D101" s="2" t="s">
        <v>258</v>
      </c>
      <c r="E101" s="22" t="s">
        <v>59</v>
      </c>
      <c r="F101" s="22" t="s">
        <v>97</v>
      </c>
      <c r="G101" s="22" t="s">
        <v>3</v>
      </c>
      <c r="H101" s="22" t="s">
        <v>97</v>
      </c>
      <c r="I101" s="10">
        <v>30</v>
      </c>
      <c r="J101" s="10">
        <v>30</v>
      </c>
      <c r="K101" s="22"/>
      <c r="L101" s="22"/>
      <c r="M101" s="22"/>
      <c r="N101" s="22"/>
      <c r="O101" s="22"/>
      <c r="P101" s="22"/>
      <c r="Q101" s="10">
        <v>21</v>
      </c>
      <c r="R101" s="2" t="s">
        <v>223</v>
      </c>
      <c r="S101" s="2" t="s">
        <v>259</v>
      </c>
    </row>
    <row r="102" spans="1:19" ht="24" x14ac:dyDescent="0.25">
      <c r="A102" s="31"/>
      <c r="B102" s="22" t="s">
        <v>260</v>
      </c>
      <c r="C102" s="22" t="s">
        <v>57</v>
      </c>
      <c r="D102" s="2" t="s">
        <v>260</v>
      </c>
      <c r="E102" s="22" t="s">
        <v>59</v>
      </c>
      <c r="F102" s="22" t="s">
        <v>97</v>
      </c>
      <c r="G102" s="22" t="s">
        <v>3</v>
      </c>
      <c r="H102" s="22" t="s">
        <v>97</v>
      </c>
      <c r="I102" s="10">
        <v>60</v>
      </c>
      <c r="J102" s="10">
        <v>60</v>
      </c>
      <c r="K102" s="22"/>
      <c r="L102" s="22"/>
      <c r="M102" s="22"/>
      <c r="N102" s="22"/>
      <c r="O102" s="22"/>
      <c r="P102" s="22"/>
      <c r="Q102" s="10">
        <v>19</v>
      </c>
      <c r="R102" s="2" t="s">
        <v>223</v>
      </c>
      <c r="S102" s="2" t="s">
        <v>261</v>
      </c>
    </row>
    <row r="103" spans="1:19" ht="24" x14ac:dyDescent="0.25">
      <c r="A103" s="31" t="s">
        <v>639</v>
      </c>
      <c r="B103" s="22" t="s">
        <v>262</v>
      </c>
      <c r="C103" s="22" t="s">
        <v>57</v>
      </c>
      <c r="D103" s="2" t="s">
        <v>263</v>
      </c>
      <c r="E103" s="22" t="s">
        <v>59</v>
      </c>
      <c r="F103" s="22" t="s">
        <v>97</v>
      </c>
      <c r="G103" s="22" t="s">
        <v>3</v>
      </c>
      <c r="H103" s="22" t="s">
        <v>97</v>
      </c>
      <c r="I103" s="10">
        <v>150</v>
      </c>
      <c r="J103" s="10">
        <v>150</v>
      </c>
      <c r="K103" s="22"/>
      <c r="L103" s="22"/>
      <c r="M103" s="22"/>
      <c r="N103" s="22"/>
      <c r="O103" s="22"/>
      <c r="P103" s="22"/>
      <c r="Q103" s="10">
        <v>49</v>
      </c>
      <c r="R103" s="2" t="s">
        <v>223</v>
      </c>
      <c r="S103" s="2" t="s">
        <v>264</v>
      </c>
    </row>
    <row r="104" spans="1:19" ht="24" x14ac:dyDescent="0.25">
      <c r="A104" s="31"/>
      <c r="B104" s="22" t="s">
        <v>262</v>
      </c>
      <c r="C104" s="22" t="s">
        <v>57</v>
      </c>
      <c r="D104" s="2" t="s">
        <v>265</v>
      </c>
      <c r="E104" s="22" t="s">
        <v>59</v>
      </c>
      <c r="F104" s="22" t="s">
        <v>97</v>
      </c>
      <c r="G104" s="22" t="s">
        <v>3</v>
      </c>
      <c r="H104" s="22" t="s">
        <v>97</v>
      </c>
      <c r="I104" s="10">
        <v>120</v>
      </c>
      <c r="J104" s="10">
        <v>120</v>
      </c>
      <c r="K104" s="22"/>
      <c r="L104" s="22"/>
      <c r="M104" s="22"/>
      <c r="N104" s="22"/>
      <c r="O104" s="22"/>
      <c r="P104" s="22"/>
      <c r="Q104" s="10">
        <v>57</v>
      </c>
      <c r="R104" s="2" t="s">
        <v>223</v>
      </c>
      <c r="S104" s="2" t="s">
        <v>266</v>
      </c>
    </row>
    <row r="105" spans="1:19" ht="36" x14ac:dyDescent="0.25">
      <c r="A105" s="31"/>
      <c r="B105" s="22" t="s">
        <v>267</v>
      </c>
      <c r="C105" s="22" t="s">
        <v>57</v>
      </c>
      <c r="D105" s="2" t="s">
        <v>268</v>
      </c>
      <c r="E105" s="22" t="s">
        <v>59</v>
      </c>
      <c r="F105" s="22" t="s">
        <v>97</v>
      </c>
      <c r="G105" s="22" t="s">
        <v>3</v>
      </c>
      <c r="H105" s="22" t="s">
        <v>97</v>
      </c>
      <c r="I105" s="10">
        <v>8</v>
      </c>
      <c r="J105" s="10">
        <v>8</v>
      </c>
      <c r="K105" s="22"/>
      <c r="L105" s="22"/>
      <c r="M105" s="22"/>
      <c r="N105" s="22"/>
      <c r="O105" s="22"/>
      <c r="P105" s="22"/>
      <c r="Q105" s="10">
        <v>2</v>
      </c>
      <c r="R105" s="2" t="s">
        <v>223</v>
      </c>
      <c r="S105" s="2" t="s">
        <v>235</v>
      </c>
    </row>
    <row r="106" spans="1:19" ht="24" x14ac:dyDescent="0.25">
      <c r="A106" s="31"/>
      <c r="B106" s="22" t="s">
        <v>267</v>
      </c>
      <c r="C106" s="22" t="s">
        <v>57</v>
      </c>
      <c r="D106" s="2" t="s">
        <v>269</v>
      </c>
      <c r="E106" s="22" t="s">
        <v>59</v>
      </c>
      <c r="F106" s="22" t="s">
        <v>97</v>
      </c>
      <c r="G106" s="22" t="s">
        <v>3</v>
      </c>
      <c r="H106" s="22" t="s">
        <v>97</v>
      </c>
      <c r="I106" s="10">
        <v>10</v>
      </c>
      <c r="J106" s="10">
        <v>10</v>
      </c>
      <c r="K106" s="22"/>
      <c r="L106" s="22"/>
      <c r="M106" s="22"/>
      <c r="N106" s="22"/>
      <c r="O106" s="22"/>
      <c r="P106" s="22"/>
      <c r="Q106" s="10">
        <v>5</v>
      </c>
      <c r="R106" s="2" t="s">
        <v>223</v>
      </c>
      <c r="S106" s="2" t="s">
        <v>245</v>
      </c>
    </row>
    <row r="107" spans="1:19" ht="24" x14ac:dyDescent="0.25">
      <c r="A107" s="31"/>
      <c r="B107" s="22" t="s">
        <v>267</v>
      </c>
      <c r="C107" s="22" t="s">
        <v>57</v>
      </c>
      <c r="D107" s="2" t="s">
        <v>270</v>
      </c>
      <c r="E107" s="22" t="s">
        <v>59</v>
      </c>
      <c r="F107" s="22" t="s">
        <v>97</v>
      </c>
      <c r="G107" s="22" t="s">
        <v>3</v>
      </c>
      <c r="H107" s="22" t="s">
        <v>97</v>
      </c>
      <c r="I107" s="10">
        <v>6</v>
      </c>
      <c r="J107" s="10">
        <v>6</v>
      </c>
      <c r="K107" s="22"/>
      <c r="L107" s="22"/>
      <c r="M107" s="22"/>
      <c r="N107" s="22"/>
      <c r="O107" s="22"/>
      <c r="P107" s="22"/>
      <c r="Q107" s="10">
        <v>3</v>
      </c>
      <c r="R107" s="2" t="s">
        <v>223</v>
      </c>
      <c r="S107" s="2" t="s">
        <v>271</v>
      </c>
    </row>
    <row r="108" spans="1:19" ht="24" x14ac:dyDescent="0.25">
      <c r="A108" s="31"/>
      <c r="B108" s="22" t="s">
        <v>267</v>
      </c>
      <c r="C108" s="22" t="s">
        <v>57</v>
      </c>
      <c r="D108" s="2" t="s">
        <v>272</v>
      </c>
      <c r="E108" s="22" t="s">
        <v>59</v>
      </c>
      <c r="F108" s="22" t="s">
        <v>97</v>
      </c>
      <c r="G108" s="22" t="s">
        <v>3</v>
      </c>
      <c r="H108" s="22" t="s">
        <v>97</v>
      </c>
      <c r="I108" s="10">
        <v>7</v>
      </c>
      <c r="J108" s="10">
        <v>7</v>
      </c>
      <c r="K108" s="22"/>
      <c r="L108" s="22"/>
      <c r="M108" s="22"/>
      <c r="N108" s="22"/>
      <c r="O108" s="22"/>
      <c r="P108" s="22"/>
      <c r="Q108" s="10">
        <v>5</v>
      </c>
      <c r="R108" s="2" t="s">
        <v>223</v>
      </c>
      <c r="S108" s="2" t="s">
        <v>245</v>
      </c>
    </row>
    <row r="109" spans="1:19" ht="24" x14ac:dyDescent="0.25">
      <c r="A109" s="31"/>
      <c r="B109" s="22" t="s">
        <v>267</v>
      </c>
      <c r="C109" s="22" t="s">
        <v>57</v>
      </c>
      <c r="D109" s="2" t="s">
        <v>273</v>
      </c>
      <c r="E109" s="22" t="s">
        <v>59</v>
      </c>
      <c r="F109" s="22" t="s">
        <v>97</v>
      </c>
      <c r="G109" s="22" t="s">
        <v>3</v>
      </c>
      <c r="H109" s="22" t="s">
        <v>97</v>
      </c>
      <c r="I109" s="10">
        <v>7</v>
      </c>
      <c r="J109" s="10">
        <v>7</v>
      </c>
      <c r="K109" s="22"/>
      <c r="L109" s="22"/>
      <c r="M109" s="22"/>
      <c r="N109" s="22"/>
      <c r="O109" s="22"/>
      <c r="P109" s="22"/>
      <c r="Q109" s="10">
        <v>2</v>
      </c>
      <c r="R109" s="2" t="s">
        <v>223</v>
      </c>
      <c r="S109" s="2" t="s">
        <v>235</v>
      </c>
    </row>
    <row r="110" spans="1:19" ht="24" x14ac:dyDescent="0.25">
      <c r="A110" s="31"/>
      <c r="B110" s="22" t="s">
        <v>267</v>
      </c>
      <c r="C110" s="22" t="s">
        <v>57</v>
      </c>
      <c r="D110" s="2" t="s">
        <v>274</v>
      </c>
      <c r="E110" s="22" t="s">
        <v>59</v>
      </c>
      <c r="F110" s="22" t="s">
        <v>97</v>
      </c>
      <c r="G110" s="22" t="s">
        <v>3</v>
      </c>
      <c r="H110" s="22" t="s">
        <v>97</v>
      </c>
      <c r="I110" s="10">
        <v>5</v>
      </c>
      <c r="J110" s="10">
        <v>5</v>
      </c>
      <c r="K110" s="22"/>
      <c r="L110" s="22"/>
      <c r="M110" s="22"/>
      <c r="N110" s="22"/>
      <c r="O110" s="22"/>
      <c r="P110" s="22"/>
      <c r="Q110" s="10">
        <v>1</v>
      </c>
      <c r="R110" s="2" t="s">
        <v>223</v>
      </c>
      <c r="S110" s="2" t="s">
        <v>233</v>
      </c>
    </row>
    <row r="111" spans="1:19" ht="24" x14ac:dyDescent="0.25">
      <c r="A111" s="31"/>
      <c r="B111" s="22" t="s">
        <v>267</v>
      </c>
      <c r="C111" s="22" t="s">
        <v>57</v>
      </c>
      <c r="D111" s="2" t="s">
        <v>275</v>
      </c>
      <c r="E111" s="22" t="s">
        <v>59</v>
      </c>
      <c r="F111" s="22" t="s">
        <v>97</v>
      </c>
      <c r="G111" s="22" t="s">
        <v>3</v>
      </c>
      <c r="H111" s="22" t="s">
        <v>97</v>
      </c>
      <c r="I111" s="10">
        <v>5</v>
      </c>
      <c r="J111" s="10">
        <v>5</v>
      </c>
      <c r="K111" s="22"/>
      <c r="L111" s="22"/>
      <c r="M111" s="22"/>
      <c r="N111" s="22"/>
      <c r="O111" s="22"/>
      <c r="P111" s="22"/>
      <c r="Q111" s="10">
        <v>2</v>
      </c>
      <c r="R111" s="2" t="s">
        <v>223</v>
      </c>
      <c r="S111" s="2" t="s">
        <v>235</v>
      </c>
    </row>
    <row r="112" spans="1:19" ht="24" x14ac:dyDescent="0.25">
      <c r="A112" s="31"/>
      <c r="B112" s="22" t="s">
        <v>267</v>
      </c>
      <c r="C112" s="22" t="s">
        <v>57</v>
      </c>
      <c r="D112" s="2" t="s">
        <v>276</v>
      </c>
      <c r="E112" s="22" t="s">
        <v>59</v>
      </c>
      <c r="F112" s="22" t="s">
        <v>97</v>
      </c>
      <c r="G112" s="22" t="s">
        <v>3</v>
      </c>
      <c r="H112" s="22" t="s">
        <v>97</v>
      </c>
      <c r="I112" s="10">
        <v>5</v>
      </c>
      <c r="J112" s="10">
        <v>5</v>
      </c>
      <c r="K112" s="22"/>
      <c r="L112" s="22"/>
      <c r="M112" s="22"/>
      <c r="N112" s="22"/>
      <c r="O112" s="22"/>
      <c r="P112" s="22"/>
      <c r="Q112" s="10">
        <v>1</v>
      </c>
      <c r="R112" s="2" t="s">
        <v>223</v>
      </c>
      <c r="S112" s="2" t="s">
        <v>233</v>
      </c>
    </row>
    <row r="113" spans="1:19" ht="24" x14ac:dyDescent="0.25">
      <c r="A113" s="31"/>
      <c r="B113" s="22" t="s">
        <v>267</v>
      </c>
      <c r="C113" s="22" t="s">
        <v>57</v>
      </c>
      <c r="D113" s="2" t="s">
        <v>277</v>
      </c>
      <c r="E113" s="22" t="s">
        <v>59</v>
      </c>
      <c r="F113" s="22" t="s">
        <v>97</v>
      </c>
      <c r="G113" s="22" t="s">
        <v>3</v>
      </c>
      <c r="H113" s="22" t="s">
        <v>97</v>
      </c>
      <c r="I113" s="10">
        <v>5</v>
      </c>
      <c r="J113" s="10">
        <v>5</v>
      </c>
      <c r="K113" s="22"/>
      <c r="L113" s="22"/>
      <c r="M113" s="22"/>
      <c r="N113" s="22"/>
      <c r="O113" s="22"/>
      <c r="P113" s="22"/>
      <c r="Q113" s="10">
        <v>10</v>
      </c>
      <c r="R113" s="2" t="s">
        <v>223</v>
      </c>
      <c r="S113" s="2" t="s">
        <v>242</v>
      </c>
    </row>
    <row r="114" spans="1:19" ht="24" x14ac:dyDescent="0.25">
      <c r="A114" s="31"/>
      <c r="B114" s="22" t="s">
        <v>267</v>
      </c>
      <c r="C114" s="22" t="s">
        <v>57</v>
      </c>
      <c r="D114" s="2" t="s">
        <v>278</v>
      </c>
      <c r="E114" s="22" t="s">
        <v>59</v>
      </c>
      <c r="F114" s="22" t="s">
        <v>97</v>
      </c>
      <c r="G114" s="22" t="s">
        <v>3</v>
      </c>
      <c r="H114" s="22" t="s">
        <v>97</v>
      </c>
      <c r="I114" s="10">
        <v>5</v>
      </c>
      <c r="J114" s="10">
        <v>5</v>
      </c>
      <c r="K114" s="22"/>
      <c r="L114" s="22"/>
      <c r="M114" s="22"/>
      <c r="N114" s="22"/>
      <c r="O114" s="22"/>
      <c r="P114" s="22"/>
      <c r="Q114" s="10">
        <v>1</v>
      </c>
      <c r="R114" s="2" t="s">
        <v>223</v>
      </c>
      <c r="S114" s="2" t="s">
        <v>233</v>
      </c>
    </row>
    <row r="115" spans="1:19" ht="24" x14ac:dyDescent="0.25">
      <c r="A115" s="31"/>
      <c r="B115" s="22" t="s">
        <v>279</v>
      </c>
      <c r="C115" s="22" t="s">
        <v>217</v>
      </c>
      <c r="D115" s="2" t="s">
        <v>280</v>
      </c>
      <c r="E115" s="22" t="s">
        <v>59</v>
      </c>
      <c r="F115" s="22" t="s">
        <v>97</v>
      </c>
      <c r="G115" s="22" t="s">
        <v>3</v>
      </c>
      <c r="H115" s="22" t="s">
        <v>97</v>
      </c>
      <c r="I115" s="10">
        <v>15</v>
      </c>
      <c r="J115" s="22">
        <v>15</v>
      </c>
      <c r="K115" s="22"/>
      <c r="L115" s="22"/>
      <c r="M115" s="22"/>
      <c r="N115" s="22"/>
      <c r="O115" s="22"/>
      <c r="P115" s="22"/>
      <c r="Q115" s="10">
        <v>27</v>
      </c>
      <c r="R115" s="2" t="s">
        <v>223</v>
      </c>
      <c r="S115" s="2" t="s">
        <v>281</v>
      </c>
    </row>
    <row r="116" spans="1:19" ht="24" x14ac:dyDescent="0.25">
      <c r="A116" s="31"/>
      <c r="B116" s="22" t="s">
        <v>282</v>
      </c>
      <c r="C116" s="23" t="s">
        <v>57</v>
      </c>
      <c r="D116" s="22" t="s">
        <v>283</v>
      </c>
      <c r="E116" s="22" t="s">
        <v>59</v>
      </c>
      <c r="F116" s="22" t="s">
        <v>86</v>
      </c>
      <c r="G116" s="22">
        <v>2018</v>
      </c>
      <c r="H116" s="22" t="s">
        <v>86</v>
      </c>
      <c r="I116" s="22">
        <v>147</v>
      </c>
      <c r="J116" s="22">
        <v>147</v>
      </c>
      <c r="K116" s="22"/>
      <c r="L116" s="22"/>
      <c r="M116" s="22"/>
      <c r="N116" s="22"/>
      <c r="O116" s="22"/>
      <c r="P116" s="22"/>
      <c r="Q116" s="10">
        <v>56</v>
      </c>
      <c r="R116" s="2" t="s">
        <v>223</v>
      </c>
      <c r="S116" s="2" t="s">
        <v>284</v>
      </c>
    </row>
    <row r="117" spans="1:19" ht="31.8" customHeight="1" x14ac:dyDescent="0.25">
      <c r="A117" s="31"/>
      <c r="B117" s="22" t="s">
        <v>285</v>
      </c>
      <c r="C117" s="22" t="s">
        <v>57</v>
      </c>
      <c r="D117" s="22" t="s">
        <v>286</v>
      </c>
      <c r="E117" s="22" t="s">
        <v>59</v>
      </c>
      <c r="F117" s="22" t="s">
        <v>71</v>
      </c>
      <c r="G117" s="22">
        <v>2018</v>
      </c>
      <c r="H117" s="22" t="s">
        <v>71</v>
      </c>
      <c r="I117" s="23">
        <v>40</v>
      </c>
      <c r="J117" s="23">
        <v>40</v>
      </c>
      <c r="K117" s="22"/>
      <c r="L117" s="22"/>
      <c r="M117" s="22"/>
      <c r="N117" s="22"/>
      <c r="O117" s="22"/>
      <c r="P117" s="22"/>
      <c r="Q117" s="22">
        <v>40</v>
      </c>
      <c r="R117" s="2" t="s">
        <v>223</v>
      </c>
      <c r="S117" s="2" t="s">
        <v>287</v>
      </c>
    </row>
    <row r="118" spans="1:19" ht="42.6" customHeight="1" x14ac:dyDescent="0.25">
      <c r="A118" s="31"/>
      <c r="B118" s="22" t="s">
        <v>282</v>
      </c>
      <c r="C118" s="22" t="s">
        <v>288</v>
      </c>
      <c r="D118" s="22" t="s">
        <v>289</v>
      </c>
      <c r="E118" s="22" t="s">
        <v>59</v>
      </c>
      <c r="F118" s="22" t="s">
        <v>75</v>
      </c>
      <c r="G118" s="22">
        <v>2018</v>
      </c>
      <c r="H118" s="22" t="s">
        <v>75</v>
      </c>
      <c r="I118" s="22">
        <v>637</v>
      </c>
      <c r="J118" s="22">
        <v>637</v>
      </c>
      <c r="K118" s="22"/>
      <c r="L118" s="22"/>
      <c r="M118" s="22"/>
      <c r="N118" s="22"/>
      <c r="O118" s="22"/>
      <c r="P118" s="22"/>
      <c r="Q118" s="22">
        <v>149</v>
      </c>
      <c r="R118" s="2" t="s">
        <v>223</v>
      </c>
      <c r="S118" s="2" t="s">
        <v>290</v>
      </c>
    </row>
    <row r="119" spans="1:19" ht="40.200000000000003" customHeight="1" x14ac:dyDescent="0.25">
      <c r="A119" s="31"/>
      <c r="B119" s="22" t="s">
        <v>282</v>
      </c>
      <c r="C119" s="22" t="s">
        <v>57</v>
      </c>
      <c r="D119" s="22" t="s">
        <v>291</v>
      </c>
      <c r="E119" s="22" t="s">
        <v>59</v>
      </c>
      <c r="F119" s="22" t="s">
        <v>75</v>
      </c>
      <c r="G119" s="22">
        <v>2018</v>
      </c>
      <c r="H119" s="22" t="s">
        <v>75</v>
      </c>
      <c r="I119" s="22">
        <v>36</v>
      </c>
      <c r="J119" s="22">
        <v>36</v>
      </c>
      <c r="K119" s="22"/>
      <c r="L119" s="22"/>
      <c r="M119" s="22"/>
      <c r="N119" s="22"/>
      <c r="O119" s="22"/>
      <c r="P119" s="22"/>
      <c r="Q119" s="22">
        <v>180</v>
      </c>
      <c r="R119" s="2" t="s">
        <v>223</v>
      </c>
      <c r="S119" s="2" t="s">
        <v>292</v>
      </c>
    </row>
    <row r="120" spans="1:19" ht="24" x14ac:dyDescent="0.25">
      <c r="A120" s="31"/>
      <c r="B120" s="2" t="s">
        <v>293</v>
      </c>
      <c r="C120" s="2" t="s">
        <v>57</v>
      </c>
      <c r="D120" s="2" t="s">
        <v>294</v>
      </c>
      <c r="E120" s="2" t="s">
        <v>59</v>
      </c>
      <c r="F120" s="2" t="s">
        <v>94</v>
      </c>
      <c r="G120" s="2">
        <v>2018</v>
      </c>
      <c r="H120" s="2" t="s">
        <v>183</v>
      </c>
      <c r="I120" s="2">
        <v>18</v>
      </c>
      <c r="J120" s="2">
        <v>18</v>
      </c>
      <c r="K120" s="22"/>
      <c r="L120" s="22"/>
      <c r="M120" s="22"/>
      <c r="N120" s="22"/>
      <c r="O120" s="22"/>
      <c r="P120" s="22"/>
      <c r="Q120" s="22" t="s">
        <v>184</v>
      </c>
      <c r="R120" s="2" t="s">
        <v>223</v>
      </c>
      <c r="S120" s="2" t="s">
        <v>295</v>
      </c>
    </row>
    <row r="121" spans="1:19" ht="24" x14ac:dyDescent="0.25">
      <c r="A121" s="31"/>
      <c r="B121" s="22" t="s">
        <v>296</v>
      </c>
      <c r="C121" s="22" t="s">
        <v>57</v>
      </c>
      <c r="D121" s="22" t="s">
        <v>297</v>
      </c>
      <c r="E121" s="22" t="s">
        <v>59</v>
      </c>
      <c r="F121" s="22" t="s">
        <v>60</v>
      </c>
      <c r="G121" s="22">
        <v>2018</v>
      </c>
      <c r="H121" s="22" t="s">
        <v>298</v>
      </c>
      <c r="I121" s="22">
        <v>75</v>
      </c>
      <c r="J121" s="22"/>
      <c r="K121" s="22"/>
      <c r="L121" s="22"/>
      <c r="M121" s="22"/>
      <c r="N121" s="22">
        <v>75</v>
      </c>
      <c r="O121" s="22"/>
      <c r="P121" s="22"/>
      <c r="Q121" s="22">
        <v>97</v>
      </c>
      <c r="R121" s="2" t="s">
        <v>223</v>
      </c>
      <c r="S121" s="2" t="s">
        <v>299</v>
      </c>
    </row>
    <row r="122" spans="1:19" ht="47.4" customHeight="1" x14ac:dyDescent="0.25">
      <c r="A122" s="22" t="s">
        <v>639</v>
      </c>
      <c r="B122" s="2" t="s">
        <v>300</v>
      </c>
      <c r="C122" s="2" t="s">
        <v>301</v>
      </c>
      <c r="D122" s="2" t="s">
        <v>302</v>
      </c>
      <c r="E122" s="2" t="s">
        <v>59</v>
      </c>
      <c r="F122" s="2" t="s">
        <v>94</v>
      </c>
      <c r="G122" s="2">
        <v>2018</v>
      </c>
      <c r="H122" s="2" t="s">
        <v>94</v>
      </c>
      <c r="I122" s="2">
        <v>137</v>
      </c>
      <c r="J122" s="2">
        <v>137</v>
      </c>
      <c r="K122" s="22"/>
      <c r="L122" s="22"/>
      <c r="M122" s="22"/>
      <c r="N122" s="22"/>
      <c r="O122" s="22"/>
      <c r="P122" s="22"/>
      <c r="Q122" s="22" t="s">
        <v>184</v>
      </c>
      <c r="R122" s="2" t="s">
        <v>223</v>
      </c>
      <c r="S122" s="2" t="s">
        <v>295</v>
      </c>
    </row>
    <row r="123" spans="1:19" ht="57.6" customHeight="1" x14ac:dyDescent="0.25">
      <c r="A123" s="31" t="s">
        <v>33</v>
      </c>
      <c r="B123" s="2" t="s">
        <v>303</v>
      </c>
      <c r="C123" s="2" t="s">
        <v>217</v>
      </c>
      <c r="D123" s="2" t="s">
        <v>304</v>
      </c>
      <c r="E123" s="2" t="s">
        <v>125</v>
      </c>
      <c r="F123" s="2" t="s">
        <v>66</v>
      </c>
      <c r="G123" s="2">
        <v>2018</v>
      </c>
      <c r="H123" s="2" t="s">
        <v>67</v>
      </c>
      <c r="I123" s="2">
        <v>30</v>
      </c>
      <c r="J123" s="2">
        <v>30</v>
      </c>
      <c r="K123" s="2"/>
      <c r="L123" s="2"/>
      <c r="M123" s="2"/>
      <c r="N123" s="2"/>
      <c r="O123" s="2"/>
      <c r="P123" s="2"/>
      <c r="Q123" s="2">
        <v>199</v>
      </c>
      <c r="R123" s="2" t="s">
        <v>305</v>
      </c>
      <c r="S123" s="22" t="s">
        <v>306</v>
      </c>
    </row>
    <row r="124" spans="1:19" ht="24" x14ac:dyDescent="0.25">
      <c r="A124" s="31"/>
      <c r="B124" s="22" t="s">
        <v>33</v>
      </c>
      <c r="C124" s="22" t="s">
        <v>57</v>
      </c>
      <c r="D124" s="2" t="s">
        <v>307</v>
      </c>
      <c r="E124" s="22" t="s">
        <v>59</v>
      </c>
      <c r="F124" s="22" t="s">
        <v>97</v>
      </c>
      <c r="G124" s="22" t="s">
        <v>3</v>
      </c>
      <c r="H124" s="22" t="s">
        <v>97</v>
      </c>
      <c r="I124" s="10">
        <v>50</v>
      </c>
      <c r="J124" s="10">
        <v>50</v>
      </c>
      <c r="K124" s="22"/>
      <c r="L124" s="22"/>
      <c r="M124" s="22"/>
      <c r="N124" s="22"/>
      <c r="O124" s="22"/>
      <c r="P124" s="22"/>
      <c r="Q124" s="22" t="s">
        <v>184</v>
      </c>
      <c r="R124" s="2" t="s">
        <v>305</v>
      </c>
      <c r="S124" s="22" t="s">
        <v>308</v>
      </c>
    </row>
    <row r="125" spans="1:19" ht="60" x14ac:dyDescent="0.25">
      <c r="A125" s="31"/>
      <c r="B125" s="23" t="s">
        <v>309</v>
      </c>
      <c r="C125" s="22" t="s">
        <v>57</v>
      </c>
      <c r="D125" s="22" t="s">
        <v>310</v>
      </c>
      <c r="E125" s="22" t="s">
        <v>59</v>
      </c>
      <c r="F125" s="22" t="s">
        <v>71</v>
      </c>
      <c r="G125" s="22">
        <v>2018</v>
      </c>
      <c r="H125" s="22" t="s">
        <v>71</v>
      </c>
      <c r="I125" s="23">
        <v>80</v>
      </c>
      <c r="J125" s="23">
        <v>80</v>
      </c>
      <c r="K125" s="22"/>
      <c r="L125" s="22"/>
      <c r="M125" s="22"/>
      <c r="N125" s="22"/>
      <c r="O125" s="22"/>
      <c r="P125" s="22"/>
      <c r="Q125" s="22">
        <v>103</v>
      </c>
      <c r="R125" s="2" t="s">
        <v>305</v>
      </c>
      <c r="S125" s="22" t="s">
        <v>311</v>
      </c>
    </row>
    <row r="126" spans="1:19" ht="72" x14ac:dyDescent="0.25">
      <c r="A126" s="31"/>
      <c r="B126" s="23" t="s">
        <v>312</v>
      </c>
      <c r="C126" s="22" t="s">
        <v>57</v>
      </c>
      <c r="D126" s="22" t="s">
        <v>313</v>
      </c>
      <c r="E126" s="22" t="s">
        <v>59</v>
      </c>
      <c r="F126" s="22" t="s">
        <v>75</v>
      </c>
      <c r="G126" s="22">
        <v>2018</v>
      </c>
      <c r="H126" s="22" t="s">
        <v>75</v>
      </c>
      <c r="I126" s="22">
        <v>80</v>
      </c>
      <c r="J126" s="22">
        <v>80</v>
      </c>
      <c r="K126" s="22"/>
      <c r="L126" s="22"/>
      <c r="M126" s="22"/>
      <c r="N126" s="22"/>
      <c r="O126" s="22"/>
      <c r="P126" s="22"/>
      <c r="Q126" s="22">
        <v>50</v>
      </c>
      <c r="R126" s="2" t="s">
        <v>305</v>
      </c>
      <c r="S126" s="22" t="s">
        <v>314</v>
      </c>
    </row>
    <row r="127" spans="1:19" ht="24" x14ac:dyDescent="0.25">
      <c r="A127" s="31"/>
      <c r="B127" s="2" t="s">
        <v>315</v>
      </c>
      <c r="C127" s="23" t="s">
        <v>57</v>
      </c>
      <c r="D127" s="2" t="s">
        <v>316</v>
      </c>
      <c r="E127" s="2" t="s">
        <v>59</v>
      </c>
      <c r="F127" s="2" t="s">
        <v>94</v>
      </c>
      <c r="G127" s="2">
        <v>2018</v>
      </c>
      <c r="H127" s="2" t="s">
        <v>94</v>
      </c>
      <c r="I127" s="2">
        <v>160</v>
      </c>
      <c r="J127" s="2">
        <v>160</v>
      </c>
      <c r="K127" s="22"/>
      <c r="L127" s="22"/>
      <c r="M127" s="22"/>
      <c r="N127" s="22"/>
      <c r="O127" s="22"/>
      <c r="P127" s="22"/>
      <c r="Q127" s="22">
        <v>149</v>
      </c>
      <c r="R127" s="2" t="s">
        <v>305</v>
      </c>
      <c r="S127" s="22" t="s">
        <v>317</v>
      </c>
    </row>
    <row r="128" spans="1:19" ht="36" x14ac:dyDescent="0.25">
      <c r="A128" s="31" t="s">
        <v>34</v>
      </c>
      <c r="B128" s="22" t="s">
        <v>318</v>
      </c>
      <c r="C128" s="22" t="s">
        <v>57</v>
      </c>
      <c r="D128" s="22" t="s">
        <v>319</v>
      </c>
      <c r="E128" s="22" t="s">
        <v>59</v>
      </c>
      <c r="F128" s="22" t="s">
        <v>97</v>
      </c>
      <c r="G128" s="22" t="s">
        <v>3</v>
      </c>
      <c r="H128" s="22" t="s">
        <v>97</v>
      </c>
      <c r="I128" s="22">
        <v>40</v>
      </c>
      <c r="J128" s="22">
        <v>40</v>
      </c>
      <c r="K128" s="22"/>
      <c r="L128" s="22"/>
      <c r="M128" s="22"/>
      <c r="N128" s="22"/>
      <c r="O128" s="22"/>
      <c r="P128" s="22"/>
      <c r="Q128" s="2">
        <v>189</v>
      </c>
      <c r="R128" s="2" t="s">
        <v>320</v>
      </c>
      <c r="S128" s="22" t="s">
        <v>321</v>
      </c>
    </row>
    <row r="129" spans="1:19" s="11" customFormat="1" ht="24" x14ac:dyDescent="0.25">
      <c r="A129" s="31"/>
      <c r="B129" s="22" t="s">
        <v>322</v>
      </c>
      <c r="C129" s="22" t="s">
        <v>57</v>
      </c>
      <c r="D129" s="22" t="s">
        <v>323</v>
      </c>
      <c r="E129" s="22" t="s">
        <v>59</v>
      </c>
      <c r="F129" s="22" t="s">
        <v>71</v>
      </c>
      <c r="G129" s="22">
        <v>2018</v>
      </c>
      <c r="H129" s="22" t="s">
        <v>71</v>
      </c>
      <c r="I129" s="23">
        <v>10</v>
      </c>
      <c r="J129" s="23">
        <v>10</v>
      </c>
      <c r="K129" s="22"/>
      <c r="L129" s="22"/>
      <c r="M129" s="22"/>
      <c r="N129" s="22"/>
      <c r="O129" s="22"/>
      <c r="P129" s="22"/>
      <c r="Q129" s="22">
        <v>45</v>
      </c>
      <c r="R129" s="2" t="s">
        <v>320</v>
      </c>
      <c r="S129" s="22" t="s">
        <v>324</v>
      </c>
    </row>
    <row r="130" spans="1:19" s="11" customFormat="1" ht="24" x14ac:dyDescent="0.25">
      <c r="A130" s="31"/>
      <c r="B130" s="22" t="s">
        <v>322</v>
      </c>
      <c r="C130" s="22" t="s">
        <v>57</v>
      </c>
      <c r="D130" s="22" t="s">
        <v>325</v>
      </c>
      <c r="E130" s="22" t="s">
        <v>59</v>
      </c>
      <c r="F130" s="22" t="s">
        <v>75</v>
      </c>
      <c r="G130" s="22">
        <v>2018</v>
      </c>
      <c r="H130" s="22" t="s">
        <v>75</v>
      </c>
      <c r="I130" s="22">
        <v>2.8</v>
      </c>
      <c r="J130" s="22">
        <v>2.8</v>
      </c>
      <c r="K130" s="22"/>
      <c r="L130" s="22"/>
      <c r="M130" s="22"/>
      <c r="N130" s="22"/>
      <c r="O130" s="22"/>
      <c r="P130" s="23"/>
      <c r="Q130" s="22">
        <v>20</v>
      </c>
      <c r="R130" s="2" t="s">
        <v>320</v>
      </c>
      <c r="S130" s="22" t="s">
        <v>326</v>
      </c>
    </row>
    <row r="131" spans="1:19" s="11" customFormat="1" ht="24" x14ac:dyDescent="0.25">
      <c r="A131" s="31"/>
      <c r="B131" s="2" t="s">
        <v>327</v>
      </c>
      <c r="C131" s="2" t="s">
        <v>57</v>
      </c>
      <c r="D131" s="2" t="s">
        <v>328</v>
      </c>
      <c r="E131" s="2" t="s">
        <v>59</v>
      </c>
      <c r="F131" s="2" t="s">
        <v>94</v>
      </c>
      <c r="G131" s="2">
        <v>2018</v>
      </c>
      <c r="H131" s="2" t="s">
        <v>95</v>
      </c>
      <c r="I131" s="2">
        <v>150</v>
      </c>
      <c r="J131" s="2">
        <v>150</v>
      </c>
      <c r="K131" s="2"/>
      <c r="L131" s="2"/>
      <c r="M131" s="2"/>
      <c r="N131" s="2"/>
      <c r="O131" s="2"/>
      <c r="P131" s="2"/>
      <c r="Q131" s="2">
        <v>189</v>
      </c>
      <c r="R131" s="2" t="s">
        <v>320</v>
      </c>
      <c r="S131" s="22" t="s">
        <v>321</v>
      </c>
    </row>
    <row r="132" spans="1:19" ht="36" x14ac:dyDescent="0.25">
      <c r="A132" s="31" t="s">
        <v>634</v>
      </c>
      <c r="B132" s="22" t="s">
        <v>329</v>
      </c>
      <c r="C132" s="22" t="s">
        <v>330</v>
      </c>
      <c r="D132" s="22" t="s">
        <v>331</v>
      </c>
      <c r="E132" s="22" t="s">
        <v>125</v>
      </c>
      <c r="F132" s="22" t="s">
        <v>135</v>
      </c>
      <c r="G132" s="22">
        <v>2018</v>
      </c>
      <c r="H132" s="22" t="s">
        <v>100</v>
      </c>
      <c r="I132" s="22">
        <v>5</v>
      </c>
      <c r="J132" s="22">
        <v>5</v>
      </c>
      <c r="K132" s="22"/>
      <c r="L132" s="22"/>
      <c r="M132" s="22"/>
      <c r="N132" s="22"/>
      <c r="O132" s="22"/>
      <c r="P132" s="22"/>
      <c r="Q132" s="22">
        <v>3</v>
      </c>
      <c r="R132" s="2" t="s">
        <v>332</v>
      </c>
      <c r="S132" s="22" t="s">
        <v>333</v>
      </c>
    </row>
    <row r="133" spans="1:19" ht="24" x14ac:dyDescent="0.25">
      <c r="A133" s="31"/>
      <c r="B133" s="22" t="s">
        <v>329</v>
      </c>
      <c r="C133" s="22" t="s">
        <v>57</v>
      </c>
      <c r="D133" s="22" t="s">
        <v>334</v>
      </c>
      <c r="E133" s="22" t="s">
        <v>59</v>
      </c>
      <c r="F133" s="22" t="s">
        <v>60</v>
      </c>
      <c r="G133" s="22">
        <v>2018</v>
      </c>
      <c r="H133" s="22" t="s">
        <v>60</v>
      </c>
      <c r="I133" s="22">
        <v>27.5</v>
      </c>
      <c r="J133" s="22">
        <v>27.5</v>
      </c>
      <c r="K133" s="22"/>
      <c r="L133" s="22"/>
      <c r="M133" s="22"/>
      <c r="N133" s="22"/>
      <c r="O133" s="22"/>
      <c r="P133" s="22"/>
      <c r="Q133" s="22">
        <v>14</v>
      </c>
      <c r="R133" s="2" t="s">
        <v>332</v>
      </c>
      <c r="S133" s="22" t="s">
        <v>335</v>
      </c>
    </row>
    <row r="134" spans="1:19" ht="24" x14ac:dyDescent="0.25">
      <c r="A134" s="31"/>
      <c r="B134" s="2" t="s">
        <v>336</v>
      </c>
      <c r="C134" s="2" t="s">
        <v>57</v>
      </c>
      <c r="D134" s="2" t="s">
        <v>337</v>
      </c>
      <c r="E134" s="2" t="s">
        <v>125</v>
      </c>
      <c r="F134" s="2" t="s">
        <v>66</v>
      </c>
      <c r="G134" s="2">
        <v>2018</v>
      </c>
      <c r="H134" s="2" t="s">
        <v>67</v>
      </c>
      <c r="I134" s="2">
        <v>25.5</v>
      </c>
      <c r="J134" s="2">
        <v>25.5</v>
      </c>
      <c r="K134" s="2"/>
      <c r="L134" s="2"/>
      <c r="M134" s="2"/>
      <c r="N134" s="2"/>
      <c r="O134" s="2"/>
      <c r="P134" s="2"/>
      <c r="Q134" s="2" t="s">
        <v>338</v>
      </c>
      <c r="R134" s="2" t="s">
        <v>332</v>
      </c>
      <c r="S134" s="22" t="s">
        <v>339</v>
      </c>
    </row>
    <row r="135" spans="1:19" ht="24" x14ac:dyDescent="0.25">
      <c r="A135" s="31" t="s">
        <v>634</v>
      </c>
      <c r="B135" s="22" t="s">
        <v>340</v>
      </c>
      <c r="C135" s="22" t="s">
        <v>57</v>
      </c>
      <c r="D135" s="2" t="s">
        <v>341</v>
      </c>
      <c r="E135" s="22" t="s">
        <v>59</v>
      </c>
      <c r="F135" s="22" t="s">
        <v>97</v>
      </c>
      <c r="G135" s="22" t="s">
        <v>3</v>
      </c>
      <c r="H135" s="22" t="s">
        <v>97</v>
      </c>
      <c r="I135" s="22">
        <v>36</v>
      </c>
      <c r="J135" s="22">
        <v>36</v>
      </c>
      <c r="K135" s="22"/>
      <c r="L135" s="22"/>
      <c r="M135" s="22"/>
      <c r="N135" s="22"/>
      <c r="O135" s="22"/>
      <c r="P135" s="22"/>
      <c r="Q135" s="22">
        <v>14</v>
      </c>
      <c r="R135" s="2" t="s">
        <v>332</v>
      </c>
      <c r="S135" s="22" t="s">
        <v>335</v>
      </c>
    </row>
    <row r="136" spans="1:19" ht="24" x14ac:dyDescent="0.25">
      <c r="A136" s="31"/>
      <c r="B136" s="22" t="s">
        <v>329</v>
      </c>
      <c r="C136" s="22" t="s">
        <v>57</v>
      </c>
      <c r="D136" s="22" t="s">
        <v>342</v>
      </c>
      <c r="E136" s="22" t="s">
        <v>59</v>
      </c>
      <c r="F136" s="22" t="s">
        <v>86</v>
      </c>
      <c r="G136" s="22">
        <v>2018</v>
      </c>
      <c r="H136" s="22" t="s">
        <v>86</v>
      </c>
      <c r="I136" s="22">
        <v>10.4</v>
      </c>
      <c r="J136" s="22">
        <v>10.4</v>
      </c>
      <c r="K136" s="22"/>
      <c r="L136" s="22"/>
      <c r="M136" s="22"/>
      <c r="N136" s="22"/>
      <c r="O136" s="22"/>
      <c r="P136" s="22"/>
      <c r="Q136" s="22">
        <v>4</v>
      </c>
      <c r="R136" s="2" t="s">
        <v>332</v>
      </c>
      <c r="S136" s="22" t="s">
        <v>343</v>
      </c>
    </row>
    <row r="137" spans="1:19" ht="24" x14ac:dyDescent="0.25">
      <c r="A137" s="31"/>
      <c r="B137" s="22" t="s">
        <v>329</v>
      </c>
      <c r="C137" s="22" t="s">
        <v>288</v>
      </c>
      <c r="D137" s="22" t="s">
        <v>338</v>
      </c>
      <c r="E137" s="22" t="s">
        <v>59</v>
      </c>
      <c r="F137" s="22" t="s">
        <v>344</v>
      </c>
      <c r="G137" s="22">
        <v>2018</v>
      </c>
      <c r="H137" s="22" t="s">
        <v>344</v>
      </c>
      <c r="I137" s="23">
        <v>34</v>
      </c>
      <c r="J137" s="23">
        <v>34</v>
      </c>
      <c r="K137" s="22"/>
      <c r="L137" s="22"/>
      <c r="M137" s="22"/>
      <c r="N137" s="22"/>
      <c r="O137" s="22"/>
      <c r="P137" s="22"/>
      <c r="Q137" s="22">
        <v>17</v>
      </c>
      <c r="R137" s="2" t="s">
        <v>332</v>
      </c>
      <c r="S137" s="22" t="s">
        <v>339</v>
      </c>
    </row>
    <row r="138" spans="1:19" ht="24" x14ac:dyDescent="0.25">
      <c r="A138" s="31"/>
      <c r="B138" s="22" t="s">
        <v>35</v>
      </c>
      <c r="C138" s="22" t="s">
        <v>57</v>
      </c>
      <c r="D138" s="22" t="s">
        <v>345</v>
      </c>
      <c r="E138" s="22" t="s">
        <v>59</v>
      </c>
      <c r="F138" s="22" t="s">
        <v>75</v>
      </c>
      <c r="G138" s="22">
        <v>2018</v>
      </c>
      <c r="H138" s="22" t="s">
        <v>75</v>
      </c>
      <c r="I138" s="22">
        <v>42.5</v>
      </c>
      <c r="J138" s="22">
        <v>42.5</v>
      </c>
      <c r="K138" s="22"/>
      <c r="L138" s="22"/>
      <c r="M138" s="22"/>
      <c r="N138" s="22"/>
      <c r="O138" s="22"/>
      <c r="P138" s="22"/>
      <c r="Q138" s="2">
        <v>22</v>
      </c>
      <c r="R138" s="2" t="s">
        <v>332</v>
      </c>
      <c r="S138" s="22" t="s">
        <v>346</v>
      </c>
    </row>
    <row r="139" spans="1:19" ht="24" x14ac:dyDescent="0.25">
      <c r="A139" s="31"/>
      <c r="B139" s="22" t="s">
        <v>340</v>
      </c>
      <c r="C139" s="22" t="s">
        <v>57</v>
      </c>
      <c r="D139" s="2" t="s">
        <v>347</v>
      </c>
      <c r="E139" s="22" t="s">
        <v>59</v>
      </c>
      <c r="F139" s="22" t="s">
        <v>97</v>
      </c>
      <c r="G139" s="22">
        <v>2018</v>
      </c>
      <c r="H139" s="22" t="s">
        <v>97</v>
      </c>
      <c r="I139" s="22">
        <v>30</v>
      </c>
      <c r="J139" s="22">
        <v>30</v>
      </c>
      <c r="K139" s="22"/>
      <c r="L139" s="22"/>
      <c r="M139" s="22"/>
      <c r="N139" s="22"/>
      <c r="O139" s="22"/>
      <c r="P139" s="22"/>
      <c r="Q139" s="22">
        <v>12</v>
      </c>
      <c r="R139" s="2" t="s">
        <v>332</v>
      </c>
      <c r="S139" s="22" t="s">
        <v>348</v>
      </c>
    </row>
    <row r="140" spans="1:19" ht="24" x14ac:dyDescent="0.25">
      <c r="A140" s="31"/>
      <c r="B140" s="22" t="s">
        <v>35</v>
      </c>
      <c r="C140" s="22" t="s">
        <v>57</v>
      </c>
      <c r="D140" s="22" t="s">
        <v>349</v>
      </c>
      <c r="E140" s="22" t="s">
        <v>59</v>
      </c>
      <c r="F140" s="22" t="s">
        <v>71</v>
      </c>
      <c r="G140" s="22">
        <v>2018</v>
      </c>
      <c r="H140" s="22" t="s">
        <v>71</v>
      </c>
      <c r="I140" s="23">
        <v>18</v>
      </c>
      <c r="J140" s="23">
        <v>18</v>
      </c>
      <c r="K140" s="22"/>
      <c r="L140" s="22"/>
      <c r="M140" s="22"/>
      <c r="N140" s="22"/>
      <c r="O140" s="22"/>
      <c r="P140" s="22"/>
      <c r="Q140" s="22">
        <v>9</v>
      </c>
      <c r="R140" s="2" t="s">
        <v>332</v>
      </c>
      <c r="S140" s="22" t="s">
        <v>350</v>
      </c>
    </row>
    <row r="141" spans="1:19" ht="24" x14ac:dyDescent="0.25">
      <c r="A141" s="31"/>
      <c r="B141" s="22" t="s">
        <v>35</v>
      </c>
      <c r="C141" s="22" t="s">
        <v>57</v>
      </c>
      <c r="D141" s="22" t="s">
        <v>351</v>
      </c>
      <c r="E141" s="22" t="s">
        <v>59</v>
      </c>
      <c r="F141" s="22" t="s">
        <v>75</v>
      </c>
      <c r="G141" s="22">
        <v>2018</v>
      </c>
      <c r="H141" s="22" t="s">
        <v>75</v>
      </c>
      <c r="I141" s="22">
        <v>1.5</v>
      </c>
      <c r="J141" s="22">
        <v>1.5</v>
      </c>
      <c r="K141" s="22"/>
      <c r="L141" s="22"/>
      <c r="M141" s="22"/>
      <c r="N141" s="22"/>
      <c r="O141" s="22"/>
      <c r="P141" s="22"/>
      <c r="Q141" s="22">
        <v>1</v>
      </c>
      <c r="R141" s="2" t="s">
        <v>332</v>
      </c>
      <c r="S141" s="22" t="s">
        <v>352</v>
      </c>
    </row>
    <row r="142" spans="1:19" ht="24" x14ac:dyDescent="0.25">
      <c r="A142" s="31"/>
      <c r="B142" s="2" t="s">
        <v>329</v>
      </c>
      <c r="C142" s="2" t="s">
        <v>57</v>
      </c>
      <c r="D142" s="2" t="s">
        <v>353</v>
      </c>
      <c r="E142" s="2" t="s">
        <v>59</v>
      </c>
      <c r="F142" s="2" t="s">
        <v>94</v>
      </c>
      <c r="G142" s="2">
        <v>2018</v>
      </c>
      <c r="H142" s="2" t="s">
        <v>183</v>
      </c>
      <c r="I142" s="2">
        <v>31</v>
      </c>
      <c r="J142" s="2">
        <v>31</v>
      </c>
      <c r="K142" s="22"/>
      <c r="L142" s="22"/>
      <c r="M142" s="22"/>
      <c r="N142" s="22"/>
      <c r="O142" s="22"/>
      <c r="P142" s="22"/>
      <c r="Q142" s="22">
        <v>33</v>
      </c>
      <c r="R142" s="2" t="s">
        <v>332</v>
      </c>
      <c r="S142" s="22" t="s">
        <v>354</v>
      </c>
    </row>
    <row r="143" spans="1:19" ht="24" x14ac:dyDescent="0.25">
      <c r="A143" s="31"/>
      <c r="B143" s="2" t="s">
        <v>355</v>
      </c>
      <c r="C143" s="2" t="s">
        <v>217</v>
      </c>
      <c r="D143" s="2" t="s">
        <v>329</v>
      </c>
      <c r="E143" s="2" t="s">
        <v>125</v>
      </c>
      <c r="F143" s="2" t="s">
        <v>66</v>
      </c>
      <c r="G143" s="2">
        <v>2018</v>
      </c>
      <c r="H143" s="2" t="s">
        <v>67</v>
      </c>
      <c r="I143" s="2">
        <v>4.5</v>
      </c>
      <c r="J143" s="2">
        <v>4.5</v>
      </c>
      <c r="K143" s="2"/>
      <c r="L143" s="2"/>
      <c r="M143" s="2"/>
      <c r="N143" s="2"/>
      <c r="O143" s="2"/>
      <c r="P143" s="2"/>
      <c r="Q143" s="2" t="s">
        <v>356</v>
      </c>
      <c r="R143" s="2" t="s">
        <v>332</v>
      </c>
      <c r="S143" s="22" t="s">
        <v>333</v>
      </c>
    </row>
    <row r="144" spans="1:19" ht="24" x14ac:dyDescent="0.25">
      <c r="A144" s="31"/>
      <c r="B144" s="2" t="s">
        <v>357</v>
      </c>
      <c r="C144" s="2" t="s">
        <v>57</v>
      </c>
      <c r="D144" s="2" t="s">
        <v>358</v>
      </c>
      <c r="E144" s="2" t="s">
        <v>59</v>
      </c>
      <c r="F144" s="2" t="s">
        <v>94</v>
      </c>
      <c r="G144" s="2">
        <v>2018</v>
      </c>
      <c r="H144" s="2" t="s">
        <v>183</v>
      </c>
      <c r="I144" s="2">
        <v>30.5</v>
      </c>
      <c r="J144" s="2">
        <v>30.5</v>
      </c>
      <c r="K144" s="22"/>
      <c r="L144" s="22"/>
      <c r="M144" s="22"/>
      <c r="N144" s="22"/>
      <c r="O144" s="22"/>
      <c r="P144" s="22"/>
      <c r="Q144" s="22">
        <v>18</v>
      </c>
      <c r="R144" s="2" t="s">
        <v>332</v>
      </c>
      <c r="S144" s="22" t="s">
        <v>359</v>
      </c>
    </row>
    <row r="145" spans="1:19" ht="104.4" customHeight="1" x14ac:dyDescent="0.25">
      <c r="A145" s="31" t="s">
        <v>635</v>
      </c>
      <c r="B145" s="2" t="s">
        <v>360</v>
      </c>
      <c r="C145" s="22" t="s">
        <v>57</v>
      </c>
      <c r="D145" s="2" t="s">
        <v>361</v>
      </c>
      <c r="E145" s="22" t="s">
        <v>125</v>
      </c>
      <c r="F145" s="22" t="s">
        <v>135</v>
      </c>
      <c r="G145" s="22">
        <v>2018</v>
      </c>
      <c r="H145" s="22" t="s">
        <v>100</v>
      </c>
      <c r="I145" s="10">
        <v>38.5</v>
      </c>
      <c r="J145" s="10">
        <v>38.5</v>
      </c>
      <c r="K145" s="22"/>
      <c r="L145" s="22"/>
      <c r="M145" s="22"/>
      <c r="N145" s="22"/>
      <c r="O145" s="22"/>
      <c r="P145" s="22"/>
      <c r="Q145" s="22">
        <v>103</v>
      </c>
      <c r="R145" s="23" t="s">
        <v>362</v>
      </c>
      <c r="S145" s="22" t="s">
        <v>363</v>
      </c>
    </row>
    <row r="146" spans="1:19" ht="36" x14ac:dyDescent="0.25">
      <c r="A146" s="31"/>
      <c r="B146" s="10" t="s">
        <v>364</v>
      </c>
      <c r="C146" s="22" t="s">
        <v>57</v>
      </c>
      <c r="D146" s="2" t="s">
        <v>365</v>
      </c>
      <c r="E146" s="22" t="s">
        <v>125</v>
      </c>
      <c r="F146" s="22" t="s">
        <v>135</v>
      </c>
      <c r="G146" s="22">
        <v>2018</v>
      </c>
      <c r="H146" s="22" t="s">
        <v>100</v>
      </c>
      <c r="I146" s="10">
        <v>50</v>
      </c>
      <c r="J146" s="10">
        <v>50</v>
      </c>
      <c r="K146" s="23"/>
      <c r="L146" s="23"/>
      <c r="M146" s="23"/>
      <c r="N146" s="23"/>
      <c r="O146" s="23"/>
      <c r="P146" s="23"/>
      <c r="Q146" s="22">
        <v>50</v>
      </c>
      <c r="R146" s="23" t="s">
        <v>362</v>
      </c>
      <c r="S146" s="23" t="s">
        <v>366</v>
      </c>
    </row>
    <row r="147" spans="1:19" ht="36" x14ac:dyDescent="0.25">
      <c r="A147" s="31"/>
      <c r="B147" s="10" t="s">
        <v>367</v>
      </c>
      <c r="C147" s="22" t="s">
        <v>57</v>
      </c>
      <c r="D147" s="2" t="s">
        <v>368</v>
      </c>
      <c r="E147" s="22" t="s">
        <v>125</v>
      </c>
      <c r="F147" s="22" t="s">
        <v>135</v>
      </c>
      <c r="G147" s="22">
        <v>2018</v>
      </c>
      <c r="H147" s="22" t="s">
        <v>100</v>
      </c>
      <c r="I147" s="10">
        <v>20</v>
      </c>
      <c r="J147" s="10">
        <v>20</v>
      </c>
      <c r="K147" s="23"/>
      <c r="L147" s="23"/>
      <c r="M147" s="23"/>
      <c r="N147" s="23"/>
      <c r="O147" s="23"/>
      <c r="P147" s="23"/>
      <c r="Q147" s="22">
        <v>149</v>
      </c>
      <c r="R147" s="23" t="s">
        <v>362</v>
      </c>
      <c r="S147" s="23" t="s">
        <v>369</v>
      </c>
    </row>
    <row r="148" spans="1:19" ht="48" x14ac:dyDescent="0.25">
      <c r="A148" s="31"/>
      <c r="B148" s="10" t="s">
        <v>370</v>
      </c>
      <c r="C148" s="22"/>
      <c r="D148" s="2" t="s">
        <v>371</v>
      </c>
      <c r="E148" s="22" t="s">
        <v>125</v>
      </c>
      <c r="F148" s="22" t="s">
        <v>135</v>
      </c>
      <c r="G148" s="22">
        <v>2018</v>
      </c>
      <c r="H148" s="22" t="s">
        <v>100</v>
      </c>
      <c r="I148" s="10">
        <v>120</v>
      </c>
      <c r="J148" s="10">
        <v>120</v>
      </c>
      <c r="K148" s="23"/>
      <c r="L148" s="23"/>
      <c r="M148" s="23"/>
      <c r="N148" s="23"/>
      <c r="O148" s="23"/>
      <c r="P148" s="23"/>
      <c r="Q148" s="10">
        <v>84</v>
      </c>
      <c r="R148" s="23" t="s">
        <v>362</v>
      </c>
      <c r="S148" s="23" t="s">
        <v>372</v>
      </c>
    </row>
    <row r="149" spans="1:19" ht="36" x14ac:dyDescent="0.25">
      <c r="A149" s="31"/>
      <c r="B149" s="10" t="s">
        <v>373</v>
      </c>
      <c r="C149" s="22"/>
      <c r="D149" s="2" t="s">
        <v>374</v>
      </c>
      <c r="E149" s="22" t="s">
        <v>125</v>
      </c>
      <c r="F149" s="22" t="s">
        <v>135</v>
      </c>
      <c r="G149" s="22">
        <v>2018</v>
      </c>
      <c r="H149" s="22" t="s">
        <v>100</v>
      </c>
      <c r="I149" s="10">
        <v>140</v>
      </c>
      <c r="J149" s="10">
        <v>140</v>
      </c>
      <c r="K149" s="23"/>
      <c r="L149" s="23"/>
      <c r="M149" s="23"/>
      <c r="N149" s="23"/>
      <c r="O149" s="23"/>
      <c r="P149" s="23"/>
      <c r="Q149" s="10">
        <v>84</v>
      </c>
      <c r="R149" s="23" t="s">
        <v>362</v>
      </c>
      <c r="S149" s="23" t="s">
        <v>372</v>
      </c>
    </row>
    <row r="150" spans="1:19" ht="48" x14ac:dyDescent="0.25">
      <c r="A150" s="31" t="s">
        <v>641</v>
      </c>
      <c r="B150" s="22" t="s">
        <v>375</v>
      </c>
      <c r="C150" s="22" t="s">
        <v>57</v>
      </c>
      <c r="D150" s="24" t="s">
        <v>376</v>
      </c>
      <c r="E150" s="22" t="s">
        <v>59</v>
      </c>
      <c r="F150" s="22" t="s">
        <v>60</v>
      </c>
      <c r="G150" s="22">
        <v>2018</v>
      </c>
      <c r="H150" s="22" t="s">
        <v>377</v>
      </c>
      <c r="I150" s="25">
        <v>500</v>
      </c>
      <c r="J150" s="25">
        <v>500</v>
      </c>
      <c r="K150" s="23"/>
      <c r="L150" s="23"/>
      <c r="M150" s="23"/>
      <c r="N150" s="25"/>
      <c r="O150" s="23"/>
      <c r="P150" s="23"/>
      <c r="Q150" s="23">
        <v>204</v>
      </c>
      <c r="R150" s="23" t="s">
        <v>362</v>
      </c>
      <c r="S150" s="23" t="s">
        <v>378</v>
      </c>
    </row>
    <row r="151" spans="1:19" x14ac:dyDescent="0.25">
      <c r="A151" s="31"/>
      <c r="B151" s="28" t="s">
        <v>379</v>
      </c>
      <c r="C151" s="28" t="s">
        <v>57</v>
      </c>
      <c r="D151" s="32" t="s">
        <v>380</v>
      </c>
      <c r="E151" s="31" t="s">
        <v>59</v>
      </c>
      <c r="F151" s="31" t="s">
        <v>60</v>
      </c>
      <c r="G151" s="31">
        <v>2018</v>
      </c>
      <c r="H151" s="31" t="s">
        <v>381</v>
      </c>
      <c r="I151" s="30">
        <v>22</v>
      </c>
      <c r="J151" s="30">
        <v>22</v>
      </c>
      <c r="K151" s="28"/>
      <c r="L151" s="28"/>
      <c r="M151" s="28"/>
      <c r="N151" s="30"/>
      <c r="O151" s="28"/>
      <c r="P151" s="28"/>
      <c r="Q151" s="28">
        <v>32</v>
      </c>
      <c r="R151" s="28" t="s">
        <v>362</v>
      </c>
      <c r="S151" s="28" t="s">
        <v>382</v>
      </c>
    </row>
    <row r="152" spans="1:19" x14ac:dyDescent="0.25">
      <c r="A152" s="31"/>
      <c r="B152" s="28"/>
      <c r="C152" s="28"/>
      <c r="D152" s="32"/>
      <c r="E152" s="31"/>
      <c r="F152" s="31"/>
      <c r="G152" s="31"/>
      <c r="H152" s="31"/>
      <c r="I152" s="30"/>
      <c r="J152" s="30"/>
      <c r="K152" s="28"/>
      <c r="L152" s="28"/>
      <c r="M152" s="28"/>
      <c r="N152" s="30"/>
      <c r="O152" s="28"/>
      <c r="P152" s="28"/>
      <c r="Q152" s="28"/>
      <c r="R152" s="28"/>
      <c r="S152" s="28"/>
    </row>
    <row r="153" spans="1:19" x14ac:dyDescent="0.25">
      <c r="A153" s="31"/>
      <c r="B153" s="28"/>
      <c r="C153" s="28"/>
      <c r="D153" s="32"/>
      <c r="E153" s="31"/>
      <c r="F153" s="31"/>
      <c r="G153" s="31"/>
      <c r="H153" s="31"/>
      <c r="I153" s="30"/>
      <c r="J153" s="30"/>
      <c r="K153" s="28"/>
      <c r="L153" s="28"/>
      <c r="M153" s="28"/>
      <c r="N153" s="30"/>
      <c r="O153" s="28"/>
      <c r="P153" s="28"/>
      <c r="Q153" s="28"/>
      <c r="R153" s="28"/>
      <c r="S153" s="28"/>
    </row>
    <row r="154" spans="1:19" ht="24" x14ac:dyDescent="0.25">
      <c r="A154" s="31"/>
      <c r="B154" s="22" t="s">
        <v>383</v>
      </c>
      <c r="C154" s="22" t="s">
        <v>57</v>
      </c>
      <c r="D154" s="2" t="s">
        <v>384</v>
      </c>
      <c r="E154" s="22" t="s">
        <v>59</v>
      </c>
      <c r="F154" s="22" t="s">
        <v>97</v>
      </c>
      <c r="G154" s="22" t="s">
        <v>3</v>
      </c>
      <c r="H154" s="22" t="s">
        <v>97</v>
      </c>
      <c r="I154" s="10">
        <v>100</v>
      </c>
      <c r="J154" s="10">
        <v>100</v>
      </c>
      <c r="K154" s="22"/>
      <c r="L154" s="22"/>
      <c r="M154" s="22"/>
      <c r="N154" s="22"/>
      <c r="O154" s="22"/>
      <c r="P154" s="22"/>
      <c r="Q154" s="10">
        <v>60</v>
      </c>
      <c r="R154" s="23" t="s">
        <v>362</v>
      </c>
      <c r="S154" s="23" t="s">
        <v>385</v>
      </c>
    </row>
    <row r="155" spans="1:19" ht="60" x14ac:dyDescent="0.25">
      <c r="A155" s="31"/>
      <c r="B155" s="22" t="s">
        <v>386</v>
      </c>
      <c r="C155" s="22" t="s">
        <v>57</v>
      </c>
      <c r="D155" s="22" t="s">
        <v>387</v>
      </c>
      <c r="E155" s="22" t="s">
        <v>59</v>
      </c>
      <c r="F155" s="22" t="s">
        <v>71</v>
      </c>
      <c r="G155" s="22">
        <v>2018</v>
      </c>
      <c r="H155" s="22" t="s">
        <v>71</v>
      </c>
      <c r="I155" s="22" t="s">
        <v>388</v>
      </c>
      <c r="J155" s="22" t="s">
        <v>388</v>
      </c>
      <c r="K155" s="22"/>
      <c r="L155" s="22"/>
      <c r="M155" s="22"/>
      <c r="N155" s="22"/>
      <c r="O155" s="22"/>
      <c r="P155" s="22"/>
      <c r="Q155" s="22">
        <v>200</v>
      </c>
      <c r="R155" s="23" t="s">
        <v>362</v>
      </c>
      <c r="S155" s="23" t="s">
        <v>389</v>
      </c>
    </row>
    <row r="156" spans="1:19" ht="24" x14ac:dyDescent="0.25">
      <c r="A156" s="31"/>
      <c r="B156" s="22" t="s">
        <v>332</v>
      </c>
      <c r="C156" s="22" t="s">
        <v>57</v>
      </c>
      <c r="D156" s="22" t="s">
        <v>390</v>
      </c>
      <c r="E156" s="22" t="s">
        <v>59</v>
      </c>
      <c r="F156" s="22" t="s">
        <v>75</v>
      </c>
      <c r="G156" s="22">
        <v>2018</v>
      </c>
      <c r="H156" s="22" t="s">
        <v>75</v>
      </c>
      <c r="I156" s="22">
        <v>25</v>
      </c>
      <c r="J156" s="22">
        <f>O156+Q156</f>
        <v>25</v>
      </c>
      <c r="K156" s="22"/>
      <c r="L156" s="22"/>
      <c r="M156" s="22"/>
      <c r="N156" s="22"/>
      <c r="O156" s="22"/>
      <c r="P156" s="22"/>
      <c r="Q156" s="22">
        <v>25</v>
      </c>
      <c r="R156" s="23" t="s">
        <v>362</v>
      </c>
      <c r="S156" s="23" t="s">
        <v>391</v>
      </c>
    </row>
    <row r="157" spans="1:19" ht="24" x14ac:dyDescent="0.25">
      <c r="A157" s="31"/>
      <c r="B157" s="2" t="s">
        <v>392</v>
      </c>
      <c r="C157" s="2" t="s">
        <v>57</v>
      </c>
      <c r="D157" s="2" t="s">
        <v>393</v>
      </c>
      <c r="E157" s="2" t="s">
        <v>59</v>
      </c>
      <c r="F157" s="2" t="s">
        <v>94</v>
      </c>
      <c r="G157" s="2">
        <v>2018</v>
      </c>
      <c r="H157" s="2" t="s">
        <v>183</v>
      </c>
      <c r="I157" s="2">
        <v>15.4</v>
      </c>
      <c r="J157" s="2">
        <v>15.4</v>
      </c>
      <c r="K157" s="23"/>
      <c r="L157" s="23"/>
      <c r="M157" s="23"/>
      <c r="N157" s="23"/>
      <c r="O157" s="23"/>
      <c r="P157" s="23"/>
      <c r="Q157" s="22" t="s">
        <v>184</v>
      </c>
      <c r="R157" s="23" t="s">
        <v>362</v>
      </c>
      <c r="S157" s="23" t="s">
        <v>394</v>
      </c>
    </row>
    <row r="158" spans="1:19" ht="24" x14ac:dyDescent="0.25">
      <c r="A158" s="31"/>
      <c r="B158" s="2" t="s">
        <v>395</v>
      </c>
      <c r="C158" s="2" t="s">
        <v>57</v>
      </c>
      <c r="D158" s="2" t="s">
        <v>396</v>
      </c>
      <c r="E158" s="2" t="s">
        <v>59</v>
      </c>
      <c r="F158" s="2" t="s">
        <v>94</v>
      </c>
      <c r="G158" s="2">
        <v>2018</v>
      </c>
      <c r="H158" s="2" t="s">
        <v>183</v>
      </c>
      <c r="I158" s="2">
        <v>20</v>
      </c>
      <c r="J158" s="2">
        <v>20</v>
      </c>
      <c r="K158" s="23"/>
      <c r="L158" s="23"/>
      <c r="M158" s="23"/>
      <c r="N158" s="23"/>
      <c r="O158" s="23"/>
      <c r="P158" s="23"/>
      <c r="Q158" s="22" t="s">
        <v>184</v>
      </c>
      <c r="R158" s="23" t="s">
        <v>362</v>
      </c>
      <c r="S158" s="23" t="s">
        <v>394</v>
      </c>
    </row>
    <row r="159" spans="1:19" ht="40.200000000000003" customHeight="1" x14ac:dyDescent="0.25">
      <c r="A159" s="31"/>
      <c r="B159" s="2" t="s">
        <v>397</v>
      </c>
      <c r="C159" s="2" t="s">
        <v>57</v>
      </c>
      <c r="D159" s="2" t="s">
        <v>398</v>
      </c>
      <c r="E159" s="2" t="s">
        <v>59</v>
      </c>
      <c r="F159" s="2" t="s">
        <v>94</v>
      </c>
      <c r="G159" s="2">
        <v>2018</v>
      </c>
      <c r="H159" s="2" t="s">
        <v>183</v>
      </c>
      <c r="I159" s="2">
        <v>10</v>
      </c>
      <c r="J159" s="2">
        <v>10</v>
      </c>
      <c r="K159" s="23"/>
      <c r="L159" s="23"/>
      <c r="M159" s="23"/>
      <c r="N159" s="23"/>
      <c r="O159" s="23"/>
      <c r="P159" s="23"/>
      <c r="Q159" s="2">
        <v>150</v>
      </c>
      <c r="R159" s="23" t="s">
        <v>362</v>
      </c>
      <c r="S159" s="23" t="s">
        <v>399</v>
      </c>
    </row>
    <row r="160" spans="1:19" x14ac:dyDescent="0.25">
      <c r="P160" s="12"/>
      <c r="Q160" s="13"/>
    </row>
    <row r="161" spans="16:17" x14ac:dyDescent="0.25">
      <c r="P161" s="12"/>
      <c r="Q161" s="13"/>
    </row>
    <row r="162" spans="16:17" x14ac:dyDescent="0.25">
      <c r="P162" s="12"/>
      <c r="Q162" s="13"/>
    </row>
    <row r="163" spans="16:17" x14ac:dyDescent="0.25">
      <c r="P163" s="12"/>
      <c r="Q163" s="13"/>
    </row>
    <row r="164" spans="16:17" x14ac:dyDescent="0.25">
      <c r="P164" s="12"/>
      <c r="Q164" s="14"/>
    </row>
  </sheetData>
  <mergeCells count="58">
    <mergeCell ref="A1:B1"/>
    <mergeCell ref="A145:A149"/>
    <mergeCell ref="A17:A20"/>
    <mergeCell ref="A21:A23"/>
    <mergeCell ref="A87:A92"/>
    <mergeCell ref="A132:A134"/>
    <mergeCell ref="A135:A144"/>
    <mergeCell ref="A93:A102"/>
    <mergeCell ref="A103:A121"/>
    <mergeCell ref="A2:S2"/>
    <mergeCell ref="E4:F4"/>
    <mergeCell ref="I4:P4"/>
    <mergeCell ref="J5:M5"/>
    <mergeCell ref="A4:A6"/>
    <mergeCell ref="B4:B6"/>
    <mergeCell ref="E5:E6"/>
    <mergeCell ref="H4:H6"/>
    <mergeCell ref="P5:P6"/>
    <mergeCell ref="S4:S6"/>
    <mergeCell ref="A8:A12"/>
    <mergeCell ref="A13:A16"/>
    <mergeCell ref="A26:A32"/>
    <mergeCell ref="A35:A42"/>
    <mergeCell ref="A44:A46"/>
    <mergeCell ref="A50:A64"/>
    <mergeCell ref="A65:A70"/>
    <mergeCell ref="A72:A79"/>
    <mergeCell ref="A80:A82"/>
    <mergeCell ref="A123:A127"/>
    <mergeCell ref="A128:A131"/>
    <mergeCell ref="A150:A159"/>
    <mergeCell ref="B151:B153"/>
    <mergeCell ref="C4:C6"/>
    <mergeCell ref="C151:C153"/>
    <mergeCell ref="D4:D6"/>
    <mergeCell ref="D151:D153"/>
    <mergeCell ref="E151:E153"/>
    <mergeCell ref="F5:F6"/>
    <mergeCell ref="F151:F153"/>
    <mergeCell ref="G4:G6"/>
    <mergeCell ref="G151:G153"/>
    <mergeCell ref="H151:H153"/>
    <mergeCell ref="I5:I6"/>
    <mergeCell ref="I151:I153"/>
    <mergeCell ref="J151:J153"/>
    <mergeCell ref="K151:K153"/>
    <mergeCell ref="L151:L153"/>
    <mergeCell ref="M151:M153"/>
    <mergeCell ref="N5:N6"/>
    <mergeCell ref="N151:N153"/>
    <mergeCell ref="O5:O6"/>
    <mergeCell ref="O151:O153"/>
    <mergeCell ref="S151:S153"/>
    <mergeCell ref="P151:P153"/>
    <mergeCell ref="Q4:Q6"/>
    <mergeCell ref="Q151:Q153"/>
    <mergeCell ref="R4:R6"/>
    <mergeCell ref="R151:R153"/>
  </mergeCells>
  <phoneticPr fontId="7" type="noConversion"/>
  <pageMargins left="0.74803149606299213" right="0.74803149606299213" top="0.98425196850393704" bottom="0.70866141732283472" header="0.51181102362204722" footer="0.51181102362204722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zoomScale="55" zoomScaleNormal="55" workbookViewId="0">
      <selection activeCell="H26" sqref="H26"/>
    </sheetView>
  </sheetViews>
  <sheetFormatPr defaultColWidth="9" defaultRowHeight="14.4" x14ac:dyDescent="0.25"/>
  <cols>
    <col min="1" max="1" width="12.6640625" style="7" customWidth="1"/>
    <col min="2" max="2" width="13" style="8" customWidth="1"/>
    <col min="3" max="3" width="4.88671875" style="7" customWidth="1"/>
    <col min="4" max="4" width="16.77734375" style="1" customWidth="1"/>
    <col min="5" max="5" width="8" style="7" customWidth="1"/>
    <col min="6" max="6" width="8.21875" style="7" customWidth="1"/>
    <col min="7" max="7" width="5.44140625" style="7" customWidth="1"/>
    <col min="8" max="8" width="9.88671875" style="7" customWidth="1"/>
    <col min="9" max="10" width="5.109375" style="7" customWidth="1"/>
    <col min="11" max="16" width="6" style="7" customWidth="1"/>
    <col min="17" max="17" width="6.33203125" style="7" customWidth="1"/>
    <col min="18" max="18" width="13.44140625" style="7" customWidth="1"/>
    <col min="19" max="19" width="12.21875" style="7" customWidth="1"/>
    <col min="20" max="16384" width="9" style="7"/>
  </cols>
  <sheetData>
    <row r="1" spans="1:19" ht="19.95" customHeight="1" x14ac:dyDescent="0.25">
      <c r="A1" s="39" t="s">
        <v>640</v>
      </c>
      <c r="B1" s="39"/>
    </row>
    <row r="2" spans="1:19" ht="23.25" customHeight="1" x14ac:dyDescent="0.25">
      <c r="A2" s="26" t="s">
        <v>400</v>
      </c>
      <c r="B2" s="36"/>
      <c r="C2" s="26"/>
      <c r="D2" s="38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2.95" customHeight="1" x14ac:dyDescent="0.25">
      <c r="A3" s="7" t="s">
        <v>37</v>
      </c>
    </row>
    <row r="4" spans="1:19" ht="16.05" customHeight="1" x14ac:dyDescent="0.25">
      <c r="A4" s="29" t="s">
        <v>1</v>
      </c>
      <c r="B4" s="29" t="s">
        <v>38</v>
      </c>
      <c r="C4" s="29" t="s">
        <v>633</v>
      </c>
      <c r="D4" s="31" t="s">
        <v>39</v>
      </c>
      <c r="E4" s="29" t="s">
        <v>40</v>
      </c>
      <c r="F4" s="29"/>
      <c r="G4" s="29" t="s">
        <v>632</v>
      </c>
      <c r="H4" s="29" t="s">
        <v>41</v>
      </c>
      <c r="I4" s="29" t="s">
        <v>42</v>
      </c>
      <c r="J4" s="29"/>
      <c r="K4" s="29"/>
      <c r="L4" s="29"/>
      <c r="M4" s="29"/>
      <c r="N4" s="29"/>
      <c r="O4" s="29"/>
      <c r="P4" s="29"/>
      <c r="Q4" s="29" t="s">
        <v>43</v>
      </c>
      <c r="R4" s="29" t="s">
        <v>44</v>
      </c>
      <c r="S4" s="29" t="s">
        <v>45</v>
      </c>
    </row>
    <row r="5" spans="1:19" ht="16.05" customHeight="1" x14ac:dyDescent="0.25">
      <c r="A5" s="29"/>
      <c r="B5" s="29"/>
      <c r="C5" s="29"/>
      <c r="D5" s="31"/>
      <c r="E5" s="29" t="s">
        <v>46</v>
      </c>
      <c r="F5" s="29" t="s">
        <v>47</v>
      </c>
      <c r="G5" s="29"/>
      <c r="H5" s="29"/>
      <c r="I5" s="29" t="s">
        <v>48</v>
      </c>
      <c r="J5" s="29" t="s">
        <v>49</v>
      </c>
      <c r="K5" s="29"/>
      <c r="L5" s="29"/>
      <c r="M5" s="29"/>
      <c r="N5" s="29" t="s">
        <v>50</v>
      </c>
      <c r="O5" s="29" t="s">
        <v>51</v>
      </c>
      <c r="P5" s="29" t="s">
        <v>52</v>
      </c>
      <c r="Q5" s="29"/>
      <c r="R5" s="29"/>
      <c r="S5" s="29"/>
    </row>
    <row r="6" spans="1:19" ht="19.8" customHeight="1" x14ac:dyDescent="0.25">
      <c r="A6" s="29"/>
      <c r="B6" s="29"/>
      <c r="C6" s="29"/>
      <c r="D6" s="31"/>
      <c r="E6" s="29"/>
      <c r="F6" s="29"/>
      <c r="G6" s="29"/>
      <c r="H6" s="29"/>
      <c r="I6" s="29"/>
      <c r="J6" s="21" t="s">
        <v>53</v>
      </c>
      <c r="K6" s="21" t="s">
        <v>54</v>
      </c>
      <c r="L6" s="21" t="s">
        <v>55</v>
      </c>
      <c r="M6" s="21" t="s">
        <v>56</v>
      </c>
      <c r="N6" s="29"/>
      <c r="O6" s="29"/>
      <c r="P6" s="29"/>
      <c r="Q6" s="29"/>
      <c r="R6" s="29"/>
      <c r="S6" s="29"/>
    </row>
    <row r="7" spans="1:19" ht="22.95" customHeight="1" x14ac:dyDescent="0.25">
      <c r="A7" s="22" t="s">
        <v>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22.95" customHeight="1" x14ac:dyDescent="0.25">
      <c r="A8" s="22" t="s">
        <v>10</v>
      </c>
      <c r="B8" s="22" t="s">
        <v>48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28.2" customHeight="1" x14ac:dyDescent="0.25">
      <c r="A9" s="22"/>
      <c r="B9" s="22" t="s">
        <v>58</v>
      </c>
      <c r="C9" s="22" t="s">
        <v>217</v>
      </c>
      <c r="D9" s="22" t="s">
        <v>58</v>
      </c>
      <c r="E9" s="22" t="s">
        <v>59</v>
      </c>
      <c r="F9" s="22" t="s">
        <v>60</v>
      </c>
      <c r="G9" s="22">
        <v>2019</v>
      </c>
      <c r="H9" s="22" t="s">
        <v>61</v>
      </c>
      <c r="I9" s="22">
        <v>1.6</v>
      </c>
      <c r="J9" s="22">
        <v>1.6</v>
      </c>
      <c r="K9" s="22"/>
      <c r="L9" s="22"/>
      <c r="M9" s="22"/>
      <c r="N9" s="22"/>
      <c r="O9" s="22"/>
      <c r="P9" s="22"/>
      <c r="Q9" s="22" t="s">
        <v>62</v>
      </c>
      <c r="R9" s="22" t="s">
        <v>78</v>
      </c>
      <c r="S9" s="22" t="s">
        <v>401</v>
      </c>
    </row>
    <row r="10" spans="1:19" ht="22.95" customHeight="1" x14ac:dyDescent="0.25">
      <c r="A10" s="22"/>
      <c r="B10" s="22" t="s">
        <v>10</v>
      </c>
      <c r="C10" s="22" t="s">
        <v>217</v>
      </c>
      <c r="D10" s="23" t="s">
        <v>402</v>
      </c>
      <c r="E10" s="22" t="s">
        <v>59</v>
      </c>
      <c r="F10" s="22" t="s">
        <v>71</v>
      </c>
      <c r="G10" s="22">
        <v>2019</v>
      </c>
      <c r="H10" s="22" t="s">
        <v>71</v>
      </c>
      <c r="I10" s="23">
        <v>5.6</v>
      </c>
      <c r="J10" s="23">
        <v>5.6</v>
      </c>
      <c r="K10" s="22"/>
      <c r="L10" s="22"/>
      <c r="M10" s="22"/>
      <c r="N10" s="22"/>
      <c r="O10" s="22"/>
      <c r="P10" s="22"/>
      <c r="Q10" s="22" t="s">
        <v>72</v>
      </c>
      <c r="R10" s="22" t="s">
        <v>78</v>
      </c>
      <c r="S10" s="22" t="s">
        <v>403</v>
      </c>
    </row>
    <row r="11" spans="1:19" ht="22.95" customHeight="1" x14ac:dyDescent="0.25">
      <c r="A11" s="22"/>
      <c r="B11" s="22" t="s">
        <v>10</v>
      </c>
      <c r="C11" s="22" t="s">
        <v>57</v>
      </c>
      <c r="D11" s="22" t="s">
        <v>74</v>
      </c>
      <c r="E11" s="22" t="s">
        <v>59</v>
      </c>
      <c r="F11" s="22" t="s">
        <v>75</v>
      </c>
      <c r="G11" s="22">
        <v>2019</v>
      </c>
      <c r="H11" s="22" t="s">
        <v>75</v>
      </c>
      <c r="I11" s="22">
        <v>1.2</v>
      </c>
      <c r="J11" s="22">
        <v>1.2</v>
      </c>
      <c r="K11" s="22"/>
      <c r="L11" s="22"/>
      <c r="M11" s="22"/>
      <c r="N11" s="22"/>
      <c r="O11" s="22"/>
      <c r="P11" s="22"/>
      <c r="Q11" s="22" t="s">
        <v>404</v>
      </c>
      <c r="R11" s="22" t="s">
        <v>78</v>
      </c>
      <c r="S11" s="22" t="s">
        <v>405</v>
      </c>
    </row>
    <row r="12" spans="1:19" ht="22.95" customHeight="1" x14ac:dyDescent="0.25">
      <c r="A12" s="22"/>
      <c r="B12" s="2" t="s">
        <v>10</v>
      </c>
      <c r="C12" s="2" t="s">
        <v>57</v>
      </c>
      <c r="D12" s="2" t="s">
        <v>65</v>
      </c>
      <c r="E12" s="2" t="s">
        <v>125</v>
      </c>
      <c r="F12" s="2" t="s">
        <v>66</v>
      </c>
      <c r="G12" s="2">
        <v>2019</v>
      </c>
      <c r="H12" s="2" t="s">
        <v>67</v>
      </c>
      <c r="I12" s="2">
        <v>8</v>
      </c>
      <c r="J12" s="2">
        <v>8</v>
      </c>
      <c r="K12" s="2"/>
      <c r="L12" s="2"/>
      <c r="M12" s="2"/>
      <c r="N12" s="2"/>
      <c r="O12" s="2"/>
      <c r="P12" s="2"/>
      <c r="Q12" s="2" t="s">
        <v>68</v>
      </c>
      <c r="R12" s="22" t="s">
        <v>78</v>
      </c>
      <c r="S12" s="2" t="s">
        <v>406</v>
      </c>
    </row>
    <row r="13" spans="1:19" ht="27" customHeight="1" x14ac:dyDescent="0.25">
      <c r="A13" s="22" t="s">
        <v>11</v>
      </c>
      <c r="B13" s="22" t="s">
        <v>48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22.95" customHeight="1" x14ac:dyDescent="0.25">
      <c r="A14" s="22"/>
      <c r="B14" s="22" t="s">
        <v>11</v>
      </c>
      <c r="C14" s="22" t="s">
        <v>57</v>
      </c>
      <c r="D14" s="23" t="s">
        <v>407</v>
      </c>
      <c r="E14" s="22" t="s">
        <v>59</v>
      </c>
      <c r="F14" s="22" t="s">
        <v>71</v>
      </c>
      <c r="G14" s="22">
        <v>2019</v>
      </c>
      <c r="H14" s="22" t="s">
        <v>71</v>
      </c>
      <c r="I14" s="23">
        <v>1.2</v>
      </c>
      <c r="J14" s="23">
        <v>1.2</v>
      </c>
      <c r="K14" s="22"/>
      <c r="L14" s="22"/>
      <c r="M14" s="22"/>
      <c r="N14" s="22"/>
      <c r="O14" s="22"/>
      <c r="P14" s="22"/>
      <c r="Q14" s="22">
        <v>50</v>
      </c>
      <c r="R14" s="22" t="s">
        <v>78</v>
      </c>
      <c r="S14" s="22" t="s">
        <v>408</v>
      </c>
    </row>
    <row r="15" spans="1:19" ht="22.95" customHeight="1" x14ac:dyDescent="0.25">
      <c r="A15" s="22"/>
      <c r="B15" s="22" t="s">
        <v>11</v>
      </c>
      <c r="C15" s="22" t="s">
        <v>57</v>
      </c>
      <c r="D15" s="22" t="s">
        <v>82</v>
      </c>
      <c r="E15" s="22" t="s">
        <v>59</v>
      </c>
      <c r="F15" s="22" t="s">
        <v>75</v>
      </c>
      <c r="G15" s="22">
        <v>2019</v>
      </c>
      <c r="H15" s="22" t="s">
        <v>75</v>
      </c>
      <c r="I15" s="22">
        <v>0.36</v>
      </c>
      <c r="J15" s="22">
        <v>0.36</v>
      </c>
      <c r="K15" s="22"/>
      <c r="L15" s="22"/>
      <c r="M15" s="22"/>
      <c r="N15" s="22"/>
      <c r="O15" s="22"/>
      <c r="P15" s="22"/>
      <c r="Q15" s="22">
        <v>15</v>
      </c>
      <c r="R15" s="22" t="s">
        <v>78</v>
      </c>
      <c r="S15" s="22" t="s">
        <v>409</v>
      </c>
    </row>
    <row r="16" spans="1:19" ht="22.95" customHeight="1" x14ac:dyDescent="0.25">
      <c r="A16" s="22"/>
      <c r="B16" s="2" t="s">
        <v>11</v>
      </c>
      <c r="C16" s="2" t="s">
        <v>57</v>
      </c>
      <c r="D16" s="2" t="s">
        <v>77</v>
      </c>
      <c r="E16" s="2" t="s">
        <v>125</v>
      </c>
      <c r="F16" s="2" t="s">
        <v>66</v>
      </c>
      <c r="G16" s="2">
        <v>2019</v>
      </c>
      <c r="H16" s="2" t="s">
        <v>67</v>
      </c>
      <c r="I16" s="2">
        <v>1.2</v>
      </c>
      <c r="J16" s="2">
        <v>1.2</v>
      </c>
      <c r="K16" s="2"/>
      <c r="L16" s="2"/>
      <c r="M16" s="2"/>
      <c r="N16" s="2"/>
      <c r="O16" s="2"/>
      <c r="P16" s="2"/>
      <c r="Q16" s="2" t="s">
        <v>410</v>
      </c>
      <c r="R16" s="22" t="s">
        <v>78</v>
      </c>
      <c r="S16" s="2" t="s">
        <v>411</v>
      </c>
    </row>
    <row r="17" spans="1:19" ht="22.95" customHeight="1" x14ac:dyDescent="0.25">
      <c r="A17" s="22"/>
      <c r="B17" s="2" t="s">
        <v>12</v>
      </c>
      <c r="C17" s="2" t="s">
        <v>57</v>
      </c>
      <c r="D17" s="2" t="s">
        <v>65</v>
      </c>
      <c r="E17" s="2" t="s">
        <v>125</v>
      </c>
      <c r="F17" s="2" t="s">
        <v>66</v>
      </c>
      <c r="G17" s="2">
        <v>2019</v>
      </c>
      <c r="H17" s="2" t="s">
        <v>67</v>
      </c>
      <c r="I17" s="2">
        <v>0.6</v>
      </c>
      <c r="J17" s="2">
        <v>0.6</v>
      </c>
      <c r="K17" s="2"/>
      <c r="L17" s="2"/>
      <c r="M17" s="2"/>
      <c r="N17" s="2"/>
      <c r="O17" s="2"/>
      <c r="P17" s="2"/>
      <c r="Q17" s="2" t="s">
        <v>68</v>
      </c>
      <c r="R17" s="22" t="s">
        <v>78</v>
      </c>
      <c r="S17" s="2" t="s">
        <v>406</v>
      </c>
    </row>
    <row r="18" spans="1:19" ht="22.95" customHeight="1" x14ac:dyDescent="0.25">
      <c r="A18" s="22" t="s">
        <v>12</v>
      </c>
      <c r="B18" s="22" t="s">
        <v>12</v>
      </c>
      <c r="C18" s="22" t="s">
        <v>57</v>
      </c>
      <c r="D18" s="23" t="s">
        <v>412</v>
      </c>
      <c r="E18" s="22" t="s">
        <v>59</v>
      </c>
      <c r="F18" s="22" t="s">
        <v>71</v>
      </c>
      <c r="G18" s="22">
        <v>2019</v>
      </c>
      <c r="H18" s="22" t="s">
        <v>71</v>
      </c>
      <c r="I18" s="23">
        <v>2.1</v>
      </c>
      <c r="J18" s="23">
        <v>2.1</v>
      </c>
      <c r="K18" s="22"/>
      <c r="L18" s="22"/>
      <c r="M18" s="22"/>
      <c r="N18" s="22"/>
      <c r="O18" s="22"/>
      <c r="P18" s="22"/>
      <c r="Q18" s="22">
        <v>200</v>
      </c>
      <c r="R18" s="22" t="s">
        <v>78</v>
      </c>
      <c r="S18" s="22" t="s">
        <v>413</v>
      </c>
    </row>
    <row r="19" spans="1:19" ht="22.95" customHeight="1" x14ac:dyDescent="0.25">
      <c r="A19" s="22"/>
      <c r="B19" s="22" t="s">
        <v>12</v>
      </c>
      <c r="C19" s="22" t="s">
        <v>57</v>
      </c>
      <c r="D19" s="22" t="s">
        <v>90</v>
      </c>
      <c r="E19" s="22" t="s">
        <v>59</v>
      </c>
      <c r="F19" s="22" t="s">
        <v>75</v>
      </c>
      <c r="G19" s="22">
        <v>2019</v>
      </c>
      <c r="H19" s="22" t="s">
        <v>75</v>
      </c>
      <c r="I19" s="22">
        <v>1.8</v>
      </c>
      <c r="J19" s="22">
        <v>1.8</v>
      </c>
      <c r="K19" s="22"/>
      <c r="L19" s="22"/>
      <c r="M19" s="22"/>
      <c r="N19" s="22"/>
      <c r="O19" s="22"/>
      <c r="P19" s="22"/>
      <c r="Q19" s="22">
        <v>190</v>
      </c>
      <c r="R19" s="22" t="s">
        <v>78</v>
      </c>
      <c r="S19" s="22" t="s">
        <v>414</v>
      </c>
    </row>
    <row r="20" spans="1:19" ht="22.95" customHeight="1" x14ac:dyDescent="0.25">
      <c r="A20" s="22"/>
      <c r="B20" s="22" t="s">
        <v>84</v>
      </c>
      <c r="C20" s="22" t="s">
        <v>57</v>
      </c>
      <c r="D20" s="22" t="s">
        <v>85</v>
      </c>
      <c r="E20" s="22" t="s">
        <v>59</v>
      </c>
      <c r="F20" s="22" t="s">
        <v>86</v>
      </c>
      <c r="G20" s="22">
        <v>2019</v>
      </c>
      <c r="H20" s="22" t="s">
        <v>86</v>
      </c>
      <c r="I20" s="22">
        <v>2</v>
      </c>
      <c r="J20" s="22">
        <v>2</v>
      </c>
      <c r="K20" s="22"/>
      <c r="L20" s="22"/>
      <c r="M20" s="22"/>
      <c r="N20" s="22"/>
      <c r="O20" s="22"/>
      <c r="P20" s="22"/>
      <c r="Q20" s="22">
        <v>20</v>
      </c>
      <c r="R20" s="22" t="s">
        <v>78</v>
      </c>
      <c r="S20" s="22" t="s">
        <v>415</v>
      </c>
    </row>
    <row r="21" spans="1:19" ht="22.95" customHeight="1" x14ac:dyDescent="0.25">
      <c r="A21" s="22"/>
      <c r="B21" s="22" t="s">
        <v>12</v>
      </c>
      <c r="C21" s="22" t="s">
        <v>57</v>
      </c>
      <c r="D21" s="22" t="s">
        <v>12</v>
      </c>
      <c r="E21" s="22" t="s">
        <v>59</v>
      </c>
      <c r="F21" s="22" t="s">
        <v>97</v>
      </c>
      <c r="G21" s="22">
        <v>2019</v>
      </c>
      <c r="H21" s="22" t="s">
        <v>97</v>
      </c>
      <c r="I21" s="22">
        <v>3</v>
      </c>
      <c r="J21" s="22">
        <v>3</v>
      </c>
      <c r="K21" s="22"/>
      <c r="L21" s="22"/>
      <c r="M21" s="22"/>
      <c r="N21" s="22"/>
      <c r="O21" s="22"/>
      <c r="P21" s="22"/>
      <c r="Q21" s="22">
        <v>150</v>
      </c>
      <c r="R21" s="22" t="s">
        <v>78</v>
      </c>
      <c r="S21" s="22" t="s">
        <v>416</v>
      </c>
    </row>
    <row r="22" spans="1:19" ht="22.95" customHeight="1" x14ac:dyDescent="0.25">
      <c r="A22" s="23"/>
      <c r="B22" s="22" t="s">
        <v>12</v>
      </c>
      <c r="C22" s="22" t="s">
        <v>57</v>
      </c>
      <c r="D22" s="22" t="s">
        <v>12</v>
      </c>
      <c r="E22" s="22" t="s">
        <v>59</v>
      </c>
      <c r="F22" s="22" t="s">
        <v>99</v>
      </c>
      <c r="G22" s="22">
        <v>2019</v>
      </c>
      <c r="H22" s="22" t="s">
        <v>100</v>
      </c>
      <c r="I22" s="22">
        <v>3</v>
      </c>
      <c r="J22" s="22">
        <v>3</v>
      </c>
      <c r="K22" s="22"/>
      <c r="L22" s="22"/>
      <c r="M22" s="22"/>
      <c r="N22" s="22"/>
      <c r="O22" s="22"/>
      <c r="P22" s="22"/>
      <c r="Q22" s="22">
        <v>84</v>
      </c>
      <c r="R22" s="22" t="s">
        <v>78</v>
      </c>
      <c r="S22" s="22" t="s">
        <v>417</v>
      </c>
    </row>
    <row r="23" spans="1:19" ht="22.95" customHeight="1" x14ac:dyDescent="0.25">
      <c r="A23" s="23"/>
      <c r="B23" s="2" t="s">
        <v>92</v>
      </c>
      <c r="C23" s="2" t="s">
        <v>57</v>
      </c>
      <c r="D23" s="22" t="s">
        <v>12</v>
      </c>
      <c r="E23" s="2" t="s">
        <v>59</v>
      </c>
      <c r="F23" s="2" t="s">
        <v>94</v>
      </c>
      <c r="G23" s="2">
        <v>2019</v>
      </c>
      <c r="H23" s="2" t="s">
        <v>183</v>
      </c>
      <c r="I23" s="2">
        <v>3</v>
      </c>
      <c r="J23" s="2">
        <v>3</v>
      </c>
      <c r="K23" s="2"/>
      <c r="L23" s="2"/>
      <c r="M23" s="2"/>
      <c r="N23" s="2"/>
      <c r="O23" s="2"/>
      <c r="P23" s="2"/>
      <c r="Q23" s="2">
        <v>149</v>
      </c>
      <c r="R23" s="22" t="s">
        <v>78</v>
      </c>
      <c r="S23" s="2" t="s">
        <v>418</v>
      </c>
    </row>
    <row r="24" spans="1:19" ht="22.95" customHeight="1" x14ac:dyDescent="0.25">
      <c r="A24" s="22" t="s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2"/>
      <c r="S24" s="22"/>
    </row>
    <row r="25" spans="1:19" ht="22.95" customHeight="1" x14ac:dyDescent="0.25">
      <c r="A25" s="22" t="s">
        <v>14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22.95" customHeight="1" x14ac:dyDescent="0.25">
      <c r="A26" s="22" t="s">
        <v>15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ht="22.95" customHeight="1" x14ac:dyDescent="0.25">
      <c r="A27" s="22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22.95" customHeight="1" x14ac:dyDescent="0.25">
      <c r="A28" s="22" t="s">
        <v>18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ht="51" customHeight="1" x14ac:dyDescent="0.25">
      <c r="A29" s="31" t="s">
        <v>19</v>
      </c>
      <c r="B29" s="22" t="s">
        <v>119</v>
      </c>
      <c r="C29" s="22" t="s">
        <v>57</v>
      </c>
      <c r="D29" s="22" t="s">
        <v>419</v>
      </c>
      <c r="E29" s="22" t="s">
        <v>59</v>
      </c>
      <c r="F29" s="22" t="s">
        <v>60</v>
      </c>
      <c r="G29" s="22">
        <v>2019</v>
      </c>
      <c r="H29" s="22" t="s">
        <v>60</v>
      </c>
      <c r="I29" s="22">
        <f>Q29*0.24</f>
        <v>17.28</v>
      </c>
      <c r="J29" s="22"/>
      <c r="K29" s="22"/>
      <c r="L29" s="22"/>
      <c r="M29" s="22"/>
      <c r="N29" s="22"/>
      <c r="O29" s="22"/>
      <c r="P29" s="22"/>
      <c r="Q29" s="22">
        <v>72</v>
      </c>
      <c r="R29" s="22" t="s">
        <v>122</v>
      </c>
      <c r="S29" s="22" t="s">
        <v>420</v>
      </c>
    </row>
    <row r="30" spans="1:19" ht="51" customHeight="1" x14ac:dyDescent="0.25">
      <c r="A30" s="31"/>
      <c r="B30" s="22" t="s">
        <v>119</v>
      </c>
      <c r="C30" s="2" t="s">
        <v>57</v>
      </c>
      <c r="D30" s="22" t="s">
        <v>421</v>
      </c>
      <c r="E30" s="2" t="s">
        <v>125</v>
      </c>
      <c r="F30" s="2" t="s">
        <v>66</v>
      </c>
      <c r="G30" s="22">
        <v>2019</v>
      </c>
      <c r="H30" s="2" t="s">
        <v>67</v>
      </c>
      <c r="I30" s="22">
        <f t="shared" ref="I30:I36" si="0">Q30*0.24</f>
        <v>18</v>
      </c>
      <c r="J30" s="2"/>
      <c r="K30" s="2"/>
      <c r="L30" s="2"/>
      <c r="M30" s="2"/>
      <c r="N30" s="2"/>
      <c r="O30" s="2"/>
      <c r="P30" s="2"/>
      <c r="Q30" s="2">
        <v>75</v>
      </c>
      <c r="R30" s="22" t="s">
        <v>122</v>
      </c>
      <c r="S30" s="22" t="s">
        <v>422</v>
      </c>
    </row>
    <row r="31" spans="1:19" ht="51" customHeight="1" x14ac:dyDescent="0.25">
      <c r="A31" s="31"/>
      <c r="B31" s="22" t="s">
        <v>119</v>
      </c>
      <c r="C31" s="22" t="s">
        <v>120</v>
      </c>
      <c r="D31" s="22" t="s">
        <v>423</v>
      </c>
      <c r="E31" s="2" t="s">
        <v>125</v>
      </c>
      <c r="F31" s="23" t="s">
        <v>86</v>
      </c>
      <c r="G31" s="22">
        <v>2019</v>
      </c>
      <c r="H31" s="22" t="s">
        <v>87</v>
      </c>
      <c r="I31" s="22">
        <f t="shared" si="0"/>
        <v>14.4</v>
      </c>
      <c r="J31" s="22"/>
      <c r="K31" s="22"/>
      <c r="L31" s="22"/>
      <c r="M31" s="22"/>
      <c r="N31" s="22"/>
      <c r="O31" s="22"/>
      <c r="P31" s="22"/>
      <c r="Q31" s="22">
        <v>60</v>
      </c>
      <c r="R31" s="22" t="s">
        <v>122</v>
      </c>
      <c r="S31" s="22" t="s">
        <v>424</v>
      </c>
    </row>
    <row r="32" spans="1:19" ht="51" customHeight="1" x14ac:dyDescent="0.25">
      <c r="A32" s="31"/>
      <c r="B32" s="22" t="s">
        <v>129</v>
      </c>
      <c r="C32" s="22" t="s">
        <v>120</v>
      </c>
      <c r="D32" s="22" t="s">
        <v>425</v>
      </c>
      <c r="E32" s="22" t="s">
        <v>59</v>
      </c>
      <c r="F32" s="22" t="s">
        <v>71</v>
      </c>
      <c r="G32" s="22">
        <v>2019</v>
      </c>
      <c r="H32" s="22" t="s">
        <v>71</v>
      </c>
      <c r="I32" s="22">
        <f t="shared" si="0"/>
        <v>16.8</v>
      </c>
      <c r="J32" s="23"/>
      <c r="K32" s="22"/>
      <c r="L32" s="22"/>
      <c r="M32" s="22"/>
      <c r="N32" s="22"/>
      <c r="O32" s="22"/>
      <c r="P32" s="22"/>
      <c r="Q32" s="22">
        <v>70</v>
      </c>
      <c r="R32" s="22" t="s">
        <v>122</v>
      </c>
      <c r="S32" s="22" t="s">
        <v>426</v>
      </c>
    </row>
    <row r="33" spans="1:19" ht="51" customHeight="1" x14ac:dyDescent="0.25">
      <c r="A33" s="31"/>
      <c r="B33" s="22" t="s">
        <v>129</v>
      </c>
      <c r="C33" s="22" t="s">
        <v>120</v>
      </c>
      <c r="D33" s="22" t="s">
        <v>427</v>
      </c>
      <c r="E33" s="22" t="s">
        <v>59</v>
      </c>
      <c r="F33" s="22" t="s">
        <v>75</v>
      </c>
      <c r="G33" s="22">
        <v>2019</v>
      </c>
      <c r="H33" s="22" t="s">
        <v>75</v>
      </c>
      <c r="I33" s="22">
        <f t="shared" si="0"/>
        <v>15.84</v>
      </c>
      <c r="J33" s="22"/>
      <c r="K33" s="22"/>
      <c r="L33" s="22"/>
      <c r="M33" s="22"/>
      <c r="N33" s="22"/>
      <c r="O33" s="22"/>
      <c r="P33" s="22"/>
      <c r="Q33" s="22">
        <v>66</v>
      </c>
      <c r="R33" s="22" t="s">
        <v>122</v>
      </c>
      <c r="S33" s="22" t="s">
        <v>428</v>
      </c>
    </row>
    <row r="34" spans="1:19" ht="51" customHeight="1" x14ac:dyDescent="0.25">
      <c r="A34" s="31"/>
      <c r="B34" s="22" t="s">
        <v>129</v>
      </c>
      <c r="C34" s="22" t="s">
        <v>120</v>
      </c>
      <c r="D34" s="22" t="s">
        <v>429</v>
      </c>
      <c r="E34" s="22" t="s">
        <v>59</v>
      </c>
      <c r="F34" s="22" t="s">
        <v>135</v>
      </c>
      <c r="G34" s="22">
        <v>2019</v>
      </c>
      <c r="H34" s="22" t="s">
        <v>135</v>
      </c>
      <c r="I34" s="22">
        <f t="shared" si="0"/>
        <v>8.16</v>
      </c>
      <c r="J34" s="22"/>
      <c r="K34" s="22"/>
      <c r="L34" s="22"/>
      <c r="M34" s="22"/>
      <c r="N34" s="22"/>
      <c r="O34" s="22"/>
      <c r="P34" s="22"/>
      <c r="Q34" s="22">
        <v>34</v>
      </c>
      <c r="R34" s="22" t="s">
        <v>122</v>
      </c>
      <c r="S34" s="22" t="s">
        <v>430</v>
      </c>
    </row>
    <row r="35" spans="1:19" ht="51" customHeight="1" x14ac:dyDescent="0.25">
      <c r="A35" s="31"/>
      <c r="B35" s="22" t="s">
        <v>129</v>
      </c>
      <c r="C35" s="22" t="s">
        <v>120</v>
      </c>
      <c r="D35" s="22" t="s">
        <v>431</v>
      </c>
      <c r="E35" s="22" t="s">
        <v>59</v>
      </c>
      <c r="F35" s="22" t="s">
        <v>97</v>
      </c>
      <c r="G35" s="22">
        <v>2019</v>
      </c>
      <c r="H35" s="22" t="s">
        <v>97</v>
      </c>
      <c r="I35" s="22">
        <f t="shared" si="0"/>
        <v>11.28</v>
      </c>
      <c r="J35" s="22"/>
      <c r="K35" s="22"/>
      <c r="L35" s="22"/>
      <c r="M35" s="22"/>
      <c r="N35" s="22"/>
      <c r="O35" s="22"/>
      <c r="P35" s="22"/>
      <c r="Q35" s="22">
        <v>47</v>
      </c>
      <c r="R35" s="22" t="s">
        <v>122</v>
      </c>
      <c r="S35" s="22" t="s">
        <v>432</v>
      </c>
    </row>
    <row r="36" spans="1:19" ht="51" customHeight="1" x14ac:dyDescent="0.25">
      <c r="A36" s="31"/>
      <c r="B36" s="22" t="s">
        <v>129</v>
      </c>
      <c r="C36" s="22" t="s">
        <v>120</v>
      </c>
      <c r="D36" s="22" t="s">
        <v>433</v>
      </c>
      <c r="E36" s="22" t="s">
        <v>59</v>
      </c>
      <c r="F36" s="2" t="s">
        <v>140</v>
      </c>
      <c r="G36" s="22">
        <v>2019</v>
      </c>
      <c r="H36" s="2" t="s">
        <v>140</v>
      </c>
      <c r="I36" s="22">
        <f t="shared" si="0"/>
        <v>15.6</v>
      </c>
      <c r="J36" s="2"/>
      <c r="K36" s="22"/>
      <c r="L36" s="22"/>
      <c r="M36" s="22"/>
      <c r="N36" s="22"/>
      <c r="O36" s="22"/>
      <c r="P36" s="22"/>
      <c r="Q36" s="22">
        <v>65</v>
      </c>
      <c r="R36" s="22" t="s">
        <v>122</v>
      </c>
      <c r="S36" s="22" t="s">
        <v>434</v>
      </c>
    </row>
    <row r="37" spans="1:19" ht="49.05" customHeight="1" x14ac:dyDescent="0.25">
      <c r="A37" s="22" t="s">
        <v>20</v>
      </c>
      <c r="B37" s="2" t="s">
        <v>435</v>
      </c>
      <c r="C37" s="2" t="s">
        <v>57</v>
      </c>
      <c r="D37" s="2" t="s">
        <v>436</v>
      </c>
      <c r="E37" s="2" t="s">
        <v>125</v>
      </c>
      <c r="F37" s="2" t="s">
        <v>66</v>
      </c>
      <c r="G37" s="2">
        <v>2019</v>
      </c>
      <c r="H37" s="2" t="s">
        <v>67</v>
      </c>
      <c r="I37" s="2">
        <v>30</v>
      </c>
      <c r="J37" s="2"/>
      <c r="K37" s="2"/>
      <c r="L37" s="2"/>
      <c r="M37" s="2"/>
      <c r="N37" s="22"/>
      <c r="O37" s="22"/>
      <c r="P37" s="22"/>
      <c r="Q37" s="22">
        <v>15</v>
      </c>
      <c r="R37" s="22" t="s">
        <v>144</v>
      </c>
      <c r="S37" s="22" t="s">
        <v>145</v>
      </c>
    </row>
    <row r="38" spans="1:19" ht="42" customHeight="1" x14ac:dyDescent="0.25">
      <c r="A38" s="22" t="s">
        <v>21</v>
      </c>
      <c r="B38" s="2" t="s">
        <v>21</v>
      </c>
      <c r="C38" s="2" t="s">
        <v>120</v>
      </c>
      <c r="D38" s="2" t="s">
        <v>21</v>
      </c>
      <c r="E38" s="2" t="s">
        <v>59</v>
      </c>
      <c r="F38" s="2" t="s">
        <v>94</v>
      </c>
      <c r="G38" s="2">
        <v>2019</v>
      </c>
      <c r="H38" s="2" t="s">
        <v>183</v>
      </c>
      <c r="I38" s="2">
        <v>50</v>
      </c>
      <c r="J38" s="22"/>
      <c r="K38" s="22"/>
      <c r="L38" s="22"/>
      <c r="M38" s="22"/>
      <c r="N38" s="22"/>
      <c r="O38" s="22"/>
      <c r="P38" s="22"/>
      <c r="Q38" s="22">
        <v>98</v>
      </c>
      <c r="R38" s="2" t="s">
        <v>148</v>
      </c>
      <c r="S38" s="22" t="s">
        <v>152</v>
      </c>
    </row>
    <row r="39" spans="1:19" ht="22.95" customHeight="1" x14ac:dyDescent="0.25">
      <c r="A39" s="22" t="s">
        <v>22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22.95" customHeight="1" x14ac:dyDescent="0.25">
      <c r="A40" s="22" t="s">
        <v>13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ht="22.95" customHeight="1" x14ac:dyDescent="0.25">
      <c r="A41" s="22" t="s">
        <v>23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22.95" customHeight="1" x14ac:dyDescent="0.25">
      <c r="A42" s="31" t="s">
        <v>24</v>
      </c>
      <c r="B42" s="22" t="s">
        <v>437</v>
      </c>
      <c r="C42" s="22" t="s">
        <v>57</v>
      </c>
      <c r="D42" s="22" t="s">
        <v>438</v>
      </c>
      <c r="E42" s="22" t="s">
        <v>125</v>
      </c>
      <c r="F42" s="22" t="s">
        <v>135</v>
      </c>
      <c r="G42" s="22">
        <v>2019</v>
      </c>
      <c r="H42" s="22" t="s">
        <v>100</v>
      </c>
      <c r="I42" s="22">
        <v>20</v>
      </c>
      <c r="J42" s="22">
        <v>20</v>
      </c>
      <c r="K42" s="22"/>
      <c r="L42" s="22"/>
      <c r="M42" s="22"/>
      <c r="N42" s="22"/>
      <c r="O42" s="22"/>
      <c r="P42" s="22"/>
      <c r="Q42" s="22" t="s">
        <v>175</v>
      </c>
      <c r="R42" s="22" t="s">
        <v>155</v>
      </c>
      <c r="S42" s="22" t="s">
        <v>439</v>
      </c>
    </row>
    <row r="43" spans="1:19" ht="22.95" customHeight="1" x14ac:dyDescent="0.25">
      <c r="A43" s="31"/>
      <c r="B43" s="22" t="s">
        <v>440</v>
      </c>
      <c r="C43" s="22" t="s">
        <v>57</v>
      </c>
      <c r="D43" s="22" t="s">
        <v>441</v>
      </c>
      <c r="E43" s="22" t="s">
        <v>59</v>
      </c>
      <c r="F43" s="22" t="s">
        <v>60</v>
      </c>
      <c r="G43" s="22">
        <v>2019</v>
      </c>
      <c r="H43" s="22" t="s">
        <v>60</v>
      </c>
      <c r="I43" s="22">
        <v>300</v>
      </c>
      <c r="J43" s="22">
        <v>300</v>
      </c>
      <c r="K43" s="22"/>
      <c r="L43" s="22"/>
      <c r="M43" s="22"/>
      <c r="N43" s="22"/>
      <c r="O43" s="22"/>
      <c r="P43" s="22"/>
      <c r="Q43" s="22">
        <v>157</v>
      </c>
      <c r="R43" s="22" t="s">
        <v>155</v>
      </c>
      <c r="S43" s="22" t="s">
        <v>442</v>
      </c>
    </row>
    <row r="44" spans="1:19" ht="22.95" customHeight="1" x14ac:dyDescent="0.25">
      <c r="A44" s="31"/>
      <c r="B44" s="22" t="s">
        <v>161</v>
      </c>
      <c r="C44" s="22" t="s">
        <v>217</v>
      </c>
      <c r="D44" s="22" t="s">
        <v>443</v>
      </c>
      <c r="E44" s="22" t="s">
        <v>59</v>
      </c>
      <c r="F44" s="22" t="s">
        <v>97</v>
      </c>
      <c r="G44" s="22" t="s">
        <v>4</v>
      </c>
      <c r="H44" s="22" t="s">
        <v>97</v>
      </c>
      <c r="I44" s="22">
        <v>70</v>
      </c>
      <c r="J44" s="22">
        <v>70</v>
      </c>
      <c r="K44" s="22"/>
      <c r="L44" s="22"/>
      <c r="M44" s="22"/>
      <c r="N44" s="22"/>
      <c r="O44" s="22"/>
      <c r="P44" s="22"/>
      <c r="Q44" s="23">
        <v>51</v>
      </c>
      <c r="R44" s="22" t="s">
        <v>155</v>
      </c>
      <c r="S44" s="23" t="s">
        <v>444</v>
      </c>
    </row>
    <row r="45" spans="1:19" ht="22.95" customHeight="1" x14ac:dyDescent="0.25">
      <c r="A45" s="31"/>
      <c r="B45" s="22" t="s">
        <v>445</v>
      </c>
      <c r="C45" s="22" t="s">
        <v>446</v>
      </c>
      <c r="D45" s="22" t="s">
        <v>447</v>
      </c>
      <c r="E45" s="22" t="s">
        <v>59</v>
      </c>
      <c r="F45" s="22" t="s">
        <v>97</v>
      </c>
      <c r="G45" s="22" t="s">
        <v>4</v>
      </c>
      <c r="H45" s="22" t="s">
        <v>97</v>
      </c>
      <c r="I45" s="22">
        <v>100</v>
      </c>
      <c r="J45" s="22">
        <v>100</v>
      </c>
      <c r="K45" s="22"/>
      <c r="L45" s="22"/>
      <c r="M45" s="22"/>
      <c r="N45" s="22"/>
      <c r="O45" s="22"/>
      <c r="P45" s="22"/>
      <c r="Q45" s="23">
        <v>120</v>
      </c>
      <c r="R45" s="22" t="s">
        <v>155</v>
      </c>
      <c r="S45" s="23" t="s">
        <v>448</v>
      </c>
    </row>
    <row r="46" spans="1:19" ht="34.049999999999997" customHeight="1" x14ac:dyDescent="0.25">
      <c r="A46" s="31"/>
      <c r="B46" s="22" t="s">
        <v>24</v>
      </c>
      <c r="C46" s="22" t="s">
        <v>120</v>
      </c>
      <c r="D46" s="23" t="s">
        <v>449</v>
      </c>
      <c r="E46" s="22" t="s">
        <v>59</v>
      </c>
      <c r="F46" s="22" t="s">
        <v>71</v>
      </c>
      <c r="G46" s="22">
        <v>2019</v>
      </c>
      <c r="H46" s="22" t="s">
        <v>71</v>
      </c>
      <c r="I46" s="23">
        <v>45</v>
      </c>
      <c r="J46" s="23">
        <v>45</v>
      </c>
      <c r="K46" s="22"/>
      <c r="L46" s="22"/>
      <c r="M46" s="22"/>
      <c r="N46" s="22"/>
      <c r="O46" s="22"/>
      <c r="P46" s="22"/>
      <c r="Q46" s="22">
        <v>100</v>
      </c>
      <c r="R46" s="22" t="s">
        <v>155</v>
      </c>
      <c r="S46" s="22" t="s">
        <v>450</v>
      </c>
    </row>
    <row r="47" spans="1:19" ht="22.95" customHeight="1" x14ac:dyDescent="0.25">
      <c r="A47" s="31"/>
      <c r="B47" s="22" t="s">
        <v>451</v>
      </c>
      <c r="C47" s="22" t="s">
        <v>120</v>
      </c>
      <c r="D47" s="22" t="s">
        <v>452</v>
      </c>
      <c r="E47" s="22" t="s">
        <v>59</v>
      </c>
      <c r="F47" s="22" t="s">
        <v>75</v>
      </c>
      <c r="G47" s="22">
        <v>2019</v>
      </c>
      <c r="H47" s="22" t="s">
        <v>75</v>
      </c>
      <c r="I47" s="22">
        <v>60</v>
      </c>
      <c r="J47" s="22">
        <v>60</v>
      </c>
      <c r="K47" s="22"/>
      <c r="L47" s="22"/>
      <c r="M47" s="22"/>
      <c r="N47" s="22"/>
      <c r="O47" s="22"/>
      <c r="P47" s="23"/>
      <c r="Q47" s="22">
        <v>149</v>
      </c>
      <c r="R47" s="22" t="s">
        <v>155</v>
      </c>
      <c r="S47" s="22" t="s">
        <v>453</v>
      </c>
    </row>
    <row r="48" spans="1:19" ht="42" customHeight="1" x14ac:dyDescent="0.25">
      <c r="A48" s="31"/>
      <c r="B48" s="2" t="s">
        <v>161</v>
      </c>
      <c r="C48" s="2" t="s">
        <v>217</v>
      </c>
      <c r="D48" s="2" t="s">
        <v>454</v>
      </c>
      <c r="E48" s="2" t="s">
        <v>59</v>
      </c>
      <c r="F48" s="2" t="s">
        <v>94</v>
      </c>
      <c r="G48" s="2">
        <v>2019</v>
      </c>
      <c r="H48" s="2" t="s">
        <v>183</v>
      </c>
      <c r="I48" s="2">
        <v>15</v>
      </c>
      <c r="J48" s="2">
        <v>15</v>
      </c>
      <c r="K48" s="2"/>
      <c r="L48" s="2"/>
      <c r="M48" s="2"/>
      <c r="N48" s="2"/>
      <c r="O48" s="2"/>
      <c r="P48" s="2"/>
      <c r="Q48" s="2">
        <v>189</v>
      </c>
      <c r="R48" s="22" t="s">
        <v>155</v>
      </c>
      <c r="S48" s="2" t="s">
        <v>455</v>
      </c>
    </row>
    <row r="49" spans="1:19" ht="40.049999999999997" customHeight="1" x14ac:dyDescent="0.25">
      <c r="A49" s="31"/>
      <c r="B49" s="2" t="s">
        <v>181</v>
      </c>
      <c r="C49" s="2" t="s">
        <v>217</v>
      </c>
      <c r="D49" s="2" t="s">
        <v>456</v>
      </c>
      <c r="E49" s="2" t="s">
        <v>59</v>
      </c>
      <c r="F49" s="2" t="s">
        <v>94</v>
      </c>
      <c r="G49" s="2">
        <v>2019</v>
      </c>
      <c r="H49" s="2" t="s">
        <v>183</v>
      </c>
      <c r="I49" s="2">
        <v>25</v>
      </c>
      <c r="J49" s="2">
        <v>25</v>
      </c>
      <c r="K49" s="2"/>
      <c r="L49" s="2"/>
      <c r="M49" s="2"/>
      <c r="N49" s="2"/>
      <c r="O49" s="2"/>
      <c r="P49" s="2"/>
      <c r="Q49" s="2">
        <v>189</v>
      </c>
      <c r="R49" s="22" t="s">
        <v>155</v>
      </c>
      <c r="S49" s="2" t="s">
        <v>455</v>
      </c>
    </row>
    <row r="50" spans="1:19" ht="39" customHeight="1" x14ac:dyDescent="0.25">
      <c r="A50" s="31"/>
      <c r="B50" s="2" t="s">
        <v>457</v>
      </c>
      <c r="C50" s="2" t="s">
        <v>120</v>
      </c>
      <c r="D50" s="2" t="s">
        <v>458</v>
      </c>
      <c r="E50" s="2" t="s">
        <v>125</v>
      </c>
      <c r="F50" s="2" t="s">
        <v>66</v>
      </c>
      <c r="G50" s="2">
        <v>2019</v>
      </c>
      <c r="H50" s="2" t="s">
        <v>207</v>
      </c>
      <c r="I50" s="2">
        <v>150</v>
      </c>
      <c r="J50" s="2">
        <v>150</v>
      </c>
      <c r="K50" s="2"/>
      <c r="L50" s="2"/>
      <c r="M50" s="2"/>
      <c r="N50" s="2"/>
      <c r="O50" s="2"/>
      <c r="P50" s="2"/>
      <c r="Q50" s="2" t="s">
        <v>459</v>
      </c>
      <c r="R50" s="22" t="s">
        <v>155</v>
      </c>
      <c r="S50" s="2" t="s">
        <v>460</v>
      </c>
    </row>
    <row r="51" spans="1:19" ht="40.200000000000003" customHeight="1" x14ac:dyDescent="0.25">
      <c r="A51" s="31"/>
      <c r="B51" s="22" t="s">
        <v>173</v>
      </c>
      <c r="C51" s="2" t="s">
        <v>120</v>
      </c>
      <c r="D51" s="22" t="s">
        <v>461</v>
      </c>
      <c r="E51" s="2" t="s">
        <v>125</v>
      </c>
      <c r="F51" s="22" t="s">
        <v>86</v>
      </c>
      <c r="G51" s="22">
        <v>2019</v>
      </c>
      <c r="H51" s="22" t="s">
        <v>86</v>
      </c>
      <c r="I51" s="22">
        <v>100</v>
      </c>
      <c r="J51" s="22">
        <v>100</v>
      </c>
      <c r="K51" s="22"/>
      <c r="L51" s="22"/>
      <c r="M51" s="23"/>
      <c r="N51" s="22"/>
      <c r="O51" s="22"/>
      <c r="P51" s="22"/>
      <c r="Q51" s="22">
        <v>89</v>
      </c>
      <c r="R51" s="22" t="s">
        <v>155</v>
      </c>
      <c r="S51" s="22" t="s">
        <v>462</v>
      </c>
    </row>
    <row r="52" spans="1:19" ht="30.6" customHeight="1" x14ac:dyDescent="0.25">
      <c r="A52" s="31" t="s">
        <v>25</v>
      </c>
      <c r="B52" s="22" t="s">
        <v>190</v>
      </c>
      <c r="C52" s="22" t="s">
        <v>217</v>
      </c>
      <c r="D52" s="22" t="s">
        <v>463</v>
      </c>
      <c r="E52" s="22" t="s">
        <v>59</v>
      </c>
      <c r="F52" s="22" t="s">
        <v>97</v>
      </c>
      <c r="G52" s="22" t="s">
        <v>4</v>
      </c>
      <c r="H52" s="22" t="s">
        <v>97</v>
      </c>
      <c r="I52" s="22">
        <v>50</v>
      </c>
      <c r="J52" s="22">
        <v>50</v>
      </c>
      <c r="K52" s="22"/>
      <c r="L52" s="22"/>
      <c r="M52" s="22"/>
      <c r="N52" s="22"/>
      <c r="O52" s="22"/>
      <c r="P52" s="22"/>
      <c r="Q52" s="23">
        <v>52</v>
      </c>
      <c r="R52" s="22" t="s">
        <v>155</v>
      </c>
      <c r="S52" s="23" t="s">
        <v>464</v>
      </c>
    </row>
    <row r="53" spans="1:19" ht="22.95" customHeight="1" x14ac:dyDescent="0.25">
      <c r="A53" s="31"/>
      <c r="B53" s="22" t="s">
        <v>188</v>
      </c>
      <c r="C53" s="22" t="s">
        <v>57</v>
      </c>
      <c r="D53" s="22" t="s">
        <v>465</v>
      </c>
      <c r="E53" s="22" t="s">
        <v>125</v>
      </c>
      <c r="F53" s="22" t="s">
        <v>135</v>
      </c>
      <c r="G53" s="22">
        <v>2019</v>
      </c>
      <c r="H53" s="22" t="s">
        <v>100</v>
      </c>
      <c r="I53" s="22">
        <v>36</v>
      </c>
      <c r="J53" s="22">
        <v>36</v>
      </c>
      <c r="K53" s="22"/>
      <c r="L53" s="22"/>
      <c r="M53" s="22"/>
      <c r="N53" s="22"/>
      <c r="O53" s="22"/>
      <c r="P53" s="22"/>
      <c r="Q53" s="22" t="s">
        <v>175</v>
      </c>
      <c r="R53" s="22" t="s">
        <v>155</v>
      </c>
      <c r="S53" s="22" t="s">
        <v>439</v>
      </c>
    </row>
    <row r="54" spans="1:19" ht="22.95" customHeight="1" x14ac:dyDescent="0.25">
      <c r="A54" s="31"/>
      <c r="B54" s="22" t="s">
        <v>25</v>
      </c>
      <c r="C54" s="22" t="s">
        <v>120</v>
      </c>
      <c r="D54" s="23" t="s">
        <v>466</v>
      </c>
      <c r="E54" s="22" t="s">
        <v>59</v>
      </c>
      <c r="F54" s="22" t="s">
        <v>71</v>
      </c>
      <c r="G54" s="22">
        <v>2019</v>
      </c>
      <c r="H54" s="22" t="s">
        <v>71</v>
      </c>
      <c r="I54" s="23">
        <v>120</v>
      </c>
      <c r="J54" s="23">
        <v>120</v>
      </c>
      <c r="K54" s="22"/>
      <c r="L54" s="22"/>
      <c r="M54" s="22"/>
      <c r="N54" s="22"/>
      <c r="O54" s="22"/>
      <c r="P54" s="22"/>
      <c r="Q54" s="22">
        <v>90</v>
      </c>
      <c r="R54" s="22" t="s">
        <v>155</v>
      </c>
      <c r="S54" s="22" t="s">
        <v>467</v>
      </c>
    </row>
    <row r="55" spans="1:19" ht="22.95" customHeight="1" x14ac:dyDescent="0.25">
      <c r="A55" s="31"/>
      <c r="B55" s="2" t="s">
        <v>468</v>
      </c>
      <c r="C55" s="2" t="s">
        <v>57</v>
      </c>
      <c r="D55" s="2" t="s">
        <v>469</v>
      </c>
      <c r="E55" s="2" t="s">
        <v>59</v>
      </c>
      <c r="F55" s="2" t="s">
        <v>94</v>
      </c>
      <c r="G55" s="2">
        <v>2019</v>
      </c>
      <c r="H55" s="2" t="s">
        <v>183</v>
      </c>
      <c r="I55" s="2">
        <v>25</v>
      </c>
      <c r="J55" s="2">
        <v>25</v>
      </c>
      <c r="K55" s="2"/>
      <c r="L55" s="2"/>
      <c r="M55" s="2"/>
      <c r="N55" s="2"/>
      <c r="O55" s="2"/>
      <c r="P55" s="2"/>
      <c r="Q55" s="2">
        <v>189</v>
      </c>
      <c r="R55" s="22" t="s">
        <v>155</v>
      </c>
      <c r="S55" s="2" t="s">
        <v>455</v>
      </c>
    </row>
    <row r="56" spans="1:19" ht="22.95" customHeight="1" x14ac:dyDescent="0.25">
      <c r="A56" s="31"/>
      <c r="B56" s="22" t="s">
        <v>188</v>
      </c>
      <c r="C56" s="2" t="s">
        <v>57</v>
      </c>
      <c r="D56" s="22" t="s">
        <v>470</v>
      </c>
      <c r="E56" s="2" t="s">
        <v>59</v>
      </c>
      <c r="F56" s="22" t="s">
        <v>86</v>
      </c>
      <c r="G56" s="22">
        <v>2019</v>
      </c>
      <c r="H56" s="22" t="s">
        <v>86</v>
      </c>
      <c r="I56" s="22">
        <v>160</v>
      </c>
      <c r="J56" s="22">
        <v>160</v>
      </c>
      <c r="K56" s="23"/>
      <c r="L56" s="23"/>
      <c r="M56" s="23"/>
      <c r="N56" s="23"/>
      <c r="O56" s="23"/>
      <c r="P56" s="23"/>
      <c r="Q56" s="23">
        <v>89</v>
      </c>
      <c r="R56" s="22" t="s">
        <v>155</v>
      </c>
      <c r="S56" s="23" t="s">
        <v>462</v>
      </c>
    </row>
    <row r="57" spans="1:19" ht="22.95" customHeight="1" x14ac:dyDescent="0.25">
      <c r="A57" s="22" t="s">
        <v>26</v>
      </c>
      <c r="B57" s="22" t="s">
        <v>471</v>
      </c>
      <c r="C57" s="22" t="s">
        <v>57</v>
      </c>
      <c r="D57" s="23" t="s">
        <v>472</v>
      </c>
      <c r="E57" s="22" t="s">
        <v>59</v>
      </c>
      <c r="F57" s="22" t="s">
        <v>71</v>
      </c>
      <c r="G57" s="22">
        <v>2019</v>
      </c>
      <c r="H57" s="22" t="s">
        <v>71</v>
      </c>
      <c r="I57" s="23">
        <v>500</v>
      </c>
      <c r="J57" s="23">
        <v>500</v>
      </c>
      <c r="K57" s="22"/>
      <c r="L57" s="22"/>
      <c r="M57" s="22"/>
      <c r="N57" s="22"/>
      <c r="O57" s="22"/>
      <c r="P57" s="22"/>
      <c r="Q57" s="22" t="s">
        <v>184</v>
      </c>
      <c r="R57" s="22" t="s">
        <v>155</v>
      </c>
      <c r="S57" s="22" t="s">
        <v>473</v>
      </c>
    </row>
    <row r="58" spans="1:19" ht="28.2" customHeight="1" x14ac:dyDescent="0.25">
      <c r="A58" s="31" t="s">
        <v>27</v>
      </c>
      <c r="B58" s="22" t="s">
        <v>203</v>
      </c>
      <c r="C58" s="22" t="s">
        <v>120</v>
      </c>
      <c r="D58" s="22" t="s">
        <v>205</v>
      </c>
      <c r="E58" s="22" t="s">
        <v>59</v>
      </c>
      <c r="F58" s="22" t="s">
        <v>60</v>
      </c>
      <c r="G58" s="22">
        <v>2019</v>
      </c>
      <c r="H58" s="22" t="s">
        <v>60</v>
      </c>
      <c r="I58" s="22">
        <v>140</v>
      </c>
      <c r="J58" s="22">
        <v>140</v>
      </c>
      <c r="K58" s="22"/>
      <c r="L58" s="22"/>
      <c r="M58" s="22"/>
      <c r="N58" s="22"/>
      <c r="O58" s="22"/>
      <c r="P58" s="22"/>
      <c r="Q58" s="22">
        <v>204</v>
      </c>
      <c r="R58" s="22" t="s">
        <v>155</v>
      </c>
      <c r="S58" s="22" t="s">
        <v>474</v>
      </c>
    </row>
    <row r="59" spans="1:19" ht="22.95" customHeight="1" x14ac:dyDescent="0.25">
      <c r="A59" s="31"/>
      <c r="B59" s="22" t="s">
        <v>203</v>
      </c>
      <c r="C59" s="22" t="s">
        <v>217</v>
      </c>
      <c r="D59" s="22" t="s">
        <v>209</v>
      </c>
      <c r="E59" s="22" t="s">
        <v>59</v>
      </c>
      <c r="F59" s="22" t="s">
        <v>97</v>
      </c>
      <c r="G59" s="22" t="s">
        <v>4</v>
      </c>
      <c r="H59" s="22" t="s">
        <v>97</v>
      </c>
      <c r="I59" s="22">
        <v>70</v>
      </c>
      <c r="J59" s="22">
        <v>70</v>
      </c>
      <c r="K59" s="22"/>
      <c r="L59" s="22"/>
      <c r="M59" s="22"/>
      <c r="N59" s="22"/>
      <c r="O59" s="22"/>
      <c r="P59" s="22"/>
      <c r="Q59" s="23">
        <v>120</v>
      </c>
      <c r="R59" s="22" t="s">
        <v>155</v>
      </c>
      <c r="S59" s="23" t="s">
        <v>448</v>
      </c>
    </row>
    <row r="60" spans="1:19" ht="33.6" customHeight="1" x14ac:dyDescent="0.25">
      <c r="A60" s="31"/>
      <c r="B60" s="2" t="s">
        <v>475</v>
      </c>
      <c r="C60" s="2" t="s">
        <v>217</v>
      </c>
      <c r="D60" s="2" t="s">
        <v>476</v>
      </c>
      <c r="E60" s="2" t="s">
        <v>125</v>
      </c>
      <c r="F60" s="2" t="s">
        <v>66</v>
      </c>
      <c r="G60" s="2">
        <v>2019</v>
      </c>
      <c r="H60" s="2" t="s">
        <v>207</v>
      </c>
      <c r="I60" s="2">
        <v>90</v>
      </c>
      <c r="J60" s="2"/>
      <c r="K60" s="2"/>
      <c r="L60" s="2"/>
      <c r="M60" s="2">
        <v>90</v>
      </c>
      <c r="N60" s="2"/>
      <c r="O60" s="2"/>
      <c r="P60" s="2"/>
      <c r="Q60" s="2" t="s">
        <v>477</v>
      </c>
      <c r="R60" s="22" t="s">
        <v>155</v>
      </c>
      <c r="S60" s="2" t="s">
        <v>478</v>
      </c>
    </row>
    <row r="61" spans="1:19" ht="82.05" customHeight="1" x14ac:dyDescent="0.25">
      <c r="A61" s="31" t="s">
        <v>642</v>
      </c>
      <c r="B61" s="22" t="s">
        <v>28</v>
      </c>
      <c r="C61" s="22" t="s">
        <v>57</v>
      </c>
      <c r="D61" s="22" t="s">
        <v>218</v>
      </c>
      <c r="E61" s="22" t="s">
        <v>59</v>
      </c>
      <c r="F61" s="2" t="s">
        <v>75</v>
      </c>
      <c r="G61" s="2">
        <v>2019</v>
      </c>
      <c r="H61" s="2" t="s">
        <v>75</v>
      </c>
      <c r="I61" s="2">
        <v>3</v>
      </c>
      <c r="J61" s="2">
        <v>3</v>
      </c>
      <c r="K61" s="2"/>
      <c r="L61" s="2"/>
      <c r="M61" s="2"/>
      <c r="N61" s="2"/>
      <c r="O61" s="2"/>
      <c r="P61" s="2"/>
      <c r="Q61" s="2">
        <v>42</v>
      </c>
      <c r="R61" s="2" t="s">
        <v>219</v>
      </c>
      <c r="S61" s="22" t="s">
        <v>220</v>
      </c>
    </row>
    <row r="62" spans="1:19" ht="82.05" customHeight="1" x14ac:dyDescent="0.25">
      <c r="A62" s="31"/>
      <c r="B62" s="22" t="s">
        <v>28</v>
      </c>
      <c r="C62" s="22" t="s">
        <v>57</v>
      </c>
      <c r="D62" s="22" t="s">
        <v>218</v>
      </c>
      <c r="E62" s="22" t="s">
        <v>59</v>
      </c>
      <c r="F62" s="2" t="s">
        <v>97</v>
      </c>
      <c r="G62" s="2">
        <v>2019</v>
      </c>
      <c r="H62" s="2" t="s">
        <v>97</v>
      </c>
      <c r="I62" s="2">
        <v>2</v>
      </c>
      <c r="J62" s="2">
        <v>2</v>
      </c>
      <c r="K62" s="2"/>
      <c r="L62" s="2"/>
      <c r="M62" s="2"/>
      <c r="N62" s="2"/>
      <c r="O62" s="2"/>
      <c r="P62" s="2"/>
      <c r="Q62" s="2">
        <v>54</v>
      </c>
      <c r="R62" s="2" t="s">
        <v>219</v>
      </c>
      <c r="S62" s="22" t="s">
        <v>220</v>
      </c>
    </row>
    <row r="63" spans="1:19" ht="82.05" customHeight="1" x14ac:dyDescent="0.25">
      <c r="A63" s="31"/>
      <c r="B63" s="22" t="s">
        <v>28</v>
      </c>
      <c r="C63" s="22" t="s">
        <v>57</v>
      </c>
      <c r="D63" s="22" t="s">
        <v>218</v>
      </c>
      <c r="E63" s="22" t="s">
        <v>59</v>
      </c>
      <c r="F63" s="2" t="s">
        <v>115</v>
      </c>
      <c r="G63" s="2">
        <v>2019</v>
      </c>
      <c r="H63" s="2" t="s">
        <v>115</v>
      </c>
      <c r="I63" s="2">
        <v>3</v>
      </c>
      <c r="J63" s="2">
        <v>3</v>
      </c>
      <c r="K63" s="2"/>
      <c r="L63" s="2"/>
      <c r="M63" s="2"/>
      <c r="N63" s="2"/>
      <c r="O63" s="2"/>
      <c r="P63" s="2"/>
      <c r="Q63" s="2">
        <v>65</v>
      </c>
      <c r="R63" s="2" t="s">
        <v>219</v>
      </c>
      <c r="S63" s="22" t="s">
        <v>220</v>
      </c>
    </row>
    <row r="64" spans="1:19" ht="82.05" customHeight="1" x14ac:dyDescent="0.25">
      <c r="A64" s="31" t="s">
        <v>642</v>
      </c>
      <c r="B64" s="22" t="s">
        <v>28</v>
      </c>
      <c r="C64" s="22" t="s">
        <v>57</v>
      </c>
      <c r="D64" s="22" t="s">
        <v>218</v>
      </c>
      <c r="E64" s="22" t="s">
        <v>59</v>
      </c>
      <c r="F64" s="2" t="s">
        <v>94</v>
      </c>
      <c r="G64" s="2">
        <v>2019</v>
      </c>
      <c r="H64" s="2" t="s">
        <v>94</v>
      </c>
      <c r="I64" s="2">
        <v>3</v>
      </c>
      <c r="J64" s="2">
        <v>3</v>
      </c>
      <c r="K64" s="2"/>
      <c r="L64" s="2"/>
      <c r="M64" s="2"/>
      <c r="N64" s="2"/>
      <c r="O64" s="2"/>
      <c r="P64" s="2"/>
      <c r="Q64" s="2">
        <v>78</v>
      </c>
      <c r="R64" s="2" t="s">
        <v>219</v>
      </c>
      <c r="S64" s="22" t="s">
        <v>220</v>
      </c>
    </row>
    <row r="65" spans="1:19" ht="82.05" customHeight="1" x14ac:dyDescent="0.25">
      <c r="A65" s="31"/>
      <c r="B65" s="22" t="s">
        <v>28</v>
      </c>
      <c r="C65" s="22" t="s">
        <v>57</v>
      </c>
      <c r="D65" s="22" t="s">
        <v>218</v>
      </c>
      <c r="E65" s="22" t="s">
        <v>59</v>
      </c>
      <c r="F65" s="22" t="s">
        <v>71</v>
      </c>
      <c r="G65" s="2">
        <v>2019</v>
      </c>
      <c r="H65" s="22" t="s">
        <v>71</v>
      </c>
      <c r="I65" s="23">
        <v>3</v>
      </c>
      <c r="J65" s="23">
        <v>3</v>
      </c>
      <c r="K65" s="22"/>
      <c r="L65" s="22"/>
      <c r="M65" s="22"/>
      <c r="N65" s="22"/>
      <c r="O65" s="22"/>
      <c r="P65" s="22"/>
      <c r="Q65" s="22">
        <v>89</v>
      </c>
      <c r="R65" s="2" t="s">
        <v>219</v>
      </c>
      <c r="S65" s="22" t="s">
        <v>220</v>
      </c>
    </row>
    <row r="66" spans="1:19" ht="93.6" customHeight="1" x14ac:dyDescent="0.25">
      <c r="A66" s="22" t="s">
        <v>29</v>
      </c>
      <c r="B66" s="22" t="s">
        <v>29</v>
      </c>
      <c r="C66" s="22" t="s">
        <v>57</v>
      </c>
      <c r="D66" s="22" t="s">
        <v>479</v>
      </c>
      <c r="E66" s="22" t="s">
        <v>59</v>
      </c>
      <c r="F66" s="22" t="s">
        <v>86</v>
      </c>
      <c r="G66" s="22">
        <v>2019</v>
      </c>
      <c r="H66" s="22" t="s">
        <v>86</v>
      </c>
      <c r="I66" s="22">
        <v>150</v>
      </c>
      <c r="J66" s="22">
        <v>150</v>
      </c>
      <c r="K66" s="22"/>
      <c r="L66" s="22"/>
      <c r="M66" s="22"/>
      <c r="N66" s="22"/>
      <c r="O66" s="22"/>
      <c r="P66" s="22"/>
      <c r="Q66" s="22">
        <v>89</v>
      </c>
      <c r="R66" s="22" t="s">
        <v>480</v>
      </c>
      <c r="S66" s="22" t="s">
        <v>481</v>
      </c>
    </row>
    <row r="67" spans="1:19" ht="22.95" customHeight="1" x14ac:dyDescent="0.25">
      <c r="A67" s="22" t="s">
        <v>30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19" ht="22.95" customHeight="1" x14ac:dyDescent="0.25">
      <c r="A68" s="22" t="s">
        <v>13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19" ht="22.95" customHeight="1" x14ac:dyDescent="0.25">
      <c r="A69" s="22" t="s">
        <v>31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 ht="34.049999999999997" customHeight="1" x14ac:dyDescent="0.25">
      <c r="A70" s="33" t="s">
        <v>643</v>
      </c>
      <c r="B70" s="2" t="s">
        <v>482</v>
      </c>
      <c r="C70" s="22" t="s">
        <v>57</v>
      </c>
      <c r="D70" s="2" t="s">
        <v>483</v>
      </c>
      <c r="E70" s="22" t="s">
        <v>59</v>
      </c>
      <c r="F70" s="22" t="s">
        <v>97</v>
      </c>
      <c r="G70" s="22" t="s">
        <v>4</v>
      </c>
      <c r="H70" s="22" t="s">
        <v>97</v>
      </c>
      <c r="I70" s="22">
        <v>100</v>
      </c>
      <c r="J70" s="22">
        <v>100</v>
      </c>
      <c r="K70" s="22"/>
      <c r="L70" s="22"/>
      <c r="M70" s="22"/>
      <c r="N70" s="22"/>
      <c r="O70" s="22"/>
      <c r="P70" s="2"/>
      <c r="Q70" s="2">
        <v>23</v>
      </c>
      <c r="R70" s="2" t="s">
        <v>223</v>
      </c>
      <c r="S70" s="2" t="s">
        <v>484</v>
      </c>
    </row>
    <row r="71" spans="1:19" ht="22.95" customHeight="1" x14ac:dyDescent="0.25">
      <c r="A71" s="34"/>
      <c r="B71" s="2" t="s">
        <v>485</v>
      </c>
      <c r="C71" s="22" t="s">
        <v>57</v>
      </c>
      <c r="D71" s="2" t="s">
        <v>486</v>
      </c>
      <c r="E71" s="22" t="s">
        <v>59</v>
      </c>
      <c r="F71" s="22" t="s">
        <v>97</v>
      </c>
      <c r="G71" s="22" t="s">
        <v>4</v>
      </c>
      <c r="H71" s="22" t="s">
        <v>97</v>
      </c>
      <c r="I71" s="2">
        <v>20</v>
      </c>
      <c r="J71" s="2">
        <v>20</v>
      </c>
      <c r="K71" s="22"/>
      <c r="L71" s="22"/>
      <c r="M71" s="22"/>
      <c r="N71" s="22"/>
      <c r="O71" s="22"/>
      <c r="P71" s="2"/>
      <c r="Q71" s="2">
        <v>15</v>
      </c>
      <c r="R71" s="2" t="s">
        <v>223</v>
      </c>
      <c r="S71" s="2" t="s">
        <v>487</v>
      </c>
    </row>
    <row r="72" spans="1:19" ht="31.05" customHeight="1" x14ac:dyDescent="0.25">
      <c r="A72" s="34"/>
      <c r="B72" s="2" t="s">
        <v>32</v>
      </c>
      <c r="C72" s="22" t="s">
        <v>288</v>
      </c>
      <c r="D72" s="22" t="s">
        <v>488</v>
      </c>
      <c r="E72" s="22" t="s">
        <v>59</v>
      </c>
      <c r="F72" s="22" t="s">
        <v>75</v>
      </c>
      <c r="G72" s="22">
        <v>2019</v>
      </c>
      <c r="H72" s="22" t="s">
        <v>75</v>
      </c>
      <c r="I72" s="22">
        <v>295</v>
      </c>
      <c r="J72" s="22">
        <v>295</v>
      </c>
      <c r="K72" s="22"/>
      <c r="L72" s="22"/>
      <c r="M72" s="22"/>
      <c r="N72" s="22"/>
      <c r="O72" s="22"/>
      <c r="P72" s="22"/>
      <c r="Q72" s="22">
        <v>100</v>
      </c>
      <c r="R72" s="2" t="s">
        <v>223</v>
      </c>
      <c r="S72" s="22" t="s">
        <v>489</v>
      </c>
    </row>
    <row r="73" spans="1:19" ht="31.05" customHeight="1" x14ac:dyDescent="0.25">
      <c r="A73" s="34"/>
      <c r="B73" s="2" t="s">
        <v>32</v>
      </c>
      <c r="C73" s="22" t="s">
        <v>57</v>
      </c>
      <c r="D73" s="22" t="s">
        <v>490</v>
      </c>
      <c r="E73" s="22" t="s">
        <v>59</v>
      </c>
      <c r="F73" s="22" t="s">
        <v>75</v>
      </c>
      <c r="G73" s="22">
        <v>2019</v>
      </c>
      <c r="H73" s="22" t="s">
        <v>75</v>
      </c>
      <c r="I73" s="22">
        <v>47</v>
      </c>
      <c r="J73" s="22">
        <v>47</v>
      </c>
      <c r="K73" s="22"/>
      <c r="L73" s="22"/>
      <c r="M73" s="22"/>
      <c r="N73" s="22"/>
      <c r="O73" s="22"/>
      <c r="P73" s="22"/>
      <c r="Q73" s="22">
        <v>186</v>
      </c>
      <c r="R73" s="2" t="s">
        <v>223</v>
      </c>
      <c r="S73" s="22" t="s">
        <v>491</v>
      </c>
    </row>
    <row r="74" spans="1:19" ht="39" customHeight="1" x14ac:dyDescent="0.25">
      <c r="A74" s="34" t="s">
        <v>644</v>
      </c>
      <c r="B74" s="2" t="s">
        <v>32</v>
      </c>
      <c r="C74" s="22" t="s">
        <v>57</v>
      </c>
      <c r="D74" s="22" t="s">
        <v>492</v>
      </c>
      <c r="E74" s="22" t="s">
        <v>59</v>
      </c>
      <c r="F74" s="22" t="s">
        <v>75</v>
      </c>
      <c r="G74" s="22">
        <v>2019</v>
      </c>
      <c r="H74" s="22" t="s">
        <v>75</v>
      </c>
      <c r="I74" s="22">
        <v>180</v>
      </c>
      <c r="J74" s="22">
        <v>180</v>
      </c>
      <c r="K74" s="22"/>
      <c r="L74" s="22"/>
      <c r="M74" s="22"/>
      <c r="N74" s="22"/>
      <c r="O74" s="22"/>
      <c r="P74" s="22"/>
      <c r="Q74" s="22">
        <v>186</v>
      </c>
      <c r="R74" s="2" t="s">
        <v>223</v>
      </c>
      <c r="S74" s="22" t="s">
        <v>491</v>
      </c>
    </row>
    <row r="75" spans="1:19" ht="45" customHeight="1" x14ac:dyDescent="0.25">
      <c r="A75" s="34"/>
      <c r="B75" s="2" t="s">
        <v>493</v>
      </c>
      <c r="C75" s="2" t="s">
        <v>57</v>
      </c>
      <c r="D75" s="2" t="s">
        <v>494</v>
      </c>
      <c r="E75" s="2" t="s">
        <v>59</v>
      </c>
      <c r="F75" s="2" t="s">
        <v>94</v>
      </c>
      <c r="G75" s="2">
        <v>2019</v>
      </c>
      <c r="H75" s="2" t="s">
        <v>183</v>
      </c>
      <c r="I75" s="2">
        <v>50</v>
      </c>
      <c r="J75" s="2">
        <v>50</v>
      </c>
      <c r="K75" s="2"/>
      <c r="L75" s="2"/>
      <c r="M75" s="2"/>
      <c r="N75" s="2"/>
      <c r="O75" s="2"/>
      <c r="P75" s="2"/>
      <c r="Q75" s="2">
        <v>100</v>
      </c>
      <c r="R75" s="2" t="s">
        <v>223</v>
      </c>
      <c r="S75" s="2" t="s">
        <v>489</v>
      </c>
    </row>
    <row r="76" spans="1:19" ht="45" customHeight="1" x14ac:dyDescent="0.25">
      <c r="A76" s="34"/>
      <c r="B76" s="2" t="s">
        <v>495</v>
      </c>
      <c r="C76" s="2" t="s">
        <v>57</v>
      </c>
      <c r="D76" s="2" t="s">
        <v>496</v>
      </c>
      <c r="E76" s="2" t="s">
        <v>59</v>
      </c>
      <c r="F76" s="2" t="s">
        <v>94</v>
      </c>
      <c r="G76" s="2">
        <v>2019</v>
      </c>
      <c r="H76" s="2" t="s">
        <v>183</v>
      </c>
      <c r="I76" s="2">
        <v>40</v>
      </c>
      <c r="J76" s="2">
        <v>40</v>
      </c>
      <c r="K76" s="2"/>
      <c r="L76" s="2"/>
      <c r="M76" s="2"/>
      <c r="N76" s="2"/>
      <c r="O76" s="2"/>
      <c r="P76" s="2"/>
      <c r="Q76" s="2">
        <v>189</v>
      </c>
      <c r="R76" s="2" t="s">
        <v>223</v>
      </c>
      <c r="S76" s="2" t="s">
        <v>497</v>
      </c>
    </row>
    <row r="77" spans="1:19" ht="46.05" customHeight="1" x14ac:dyDescent="0.25">
      <c r="A77" s="34"/>
      <c r="B77" s="2" t="s">
        <v>498</v>
      </c>
      <c r="C77" s="2" t="s">
        <v>57</v>
      </c>
      <c r="D77" s="2" t="s">
        <v>499</v>
      </c>
      <c r="E77" s="2" t="s">
        <v>59</v>
      </c>
      <c r="F77" s="2" t="s">
        <v>94</v>
      </c>
      <c r="G77" s="2">
        <v>2019</v>
      </c>
      <c r="H77" s="2" t="s">
        <v>183</v>
      </c>
      <c r="I77" s="2">
        <v>30</v>
      </c>
      <c r="J77" s="2">
        <v>30</v>
      </c>
      <c r="K77" s="2"/>
      <c r="L77" s="2"/>
      <c r="M77" s="2"/>
      <c r="N77" s="2"/>
      <c r="O77" s="2"/>
      <c r="P77" s="2"/>
      <c r="Q77" s="2">
        <v>26</v>
      </c>
      <c r="R77" s="2" t="s">
        <v>223</v>
      </c>
      <c r="S77" s="2" t="s">
        <v>500</v>
      </c>
    </row>
    <row r="78" spans="1:19" ht="54" customHeight="1" x14ac:dyDescent="0.25">
      <c r="A78" s="34"/>
      <c r="B78" s="2" t="s">
        <v>501</v>
      </c>
      <c r="C78" s="2" t="s">
        <v>217</v>
      </c>
      <c r="D78" s="2" t="s">
        <v>502</v>
      </c>
      <c r="E78" s="2" t="s">
        <v>125</v>
      </c>
      <c r="F78" s="2" t="s">
        <v>66</v>
      </c>
      <c r="G78" s="2">
        <v>2019</v>
      </c>
      <c r="H78" s="2" t="s">
        <v>67</v>
      </c>
      <c r="I78" s="2">
        <v>140</v>
      </c>
      <c r="J78" s="2">
        <v>140</v>
      </c>
      <c r="K78" s="2"/>
      <c r="L78" s="2"/>
      <c r="M78" s="2"/>
      <c r="N78" s="10"/>
      <c r="O78" s="2"/>
      <c r="P78" s="2"/>
      <c r="Q78" s="2" t="s">
        <v>503</v>
      </c>
      <c r="R78" s="2" t="s">
        <v>223</v>
      </c>
      <c r="S78" s="2" t="s">
        <v>504</v>
      </c>
    </row>
    <row r="79" spans="1:19" ht="54.6" customHeight="1" x14ac:dyDescent="0.25">
      <c r="A79" s="35"/>
      <c r="B79" s="22" t="s">
        <v>296</v>
      </c>
      <c r="C79" s="2" t="s">
        <v>57</v>
      </c>
      <c r="D79" s="22" t="s">
        <v>505</v>
      </c>
      <c r="E79" s="2" t="s">
        <v>125</v>
      </c>
      <c r="F79" s="2" t="s">
        <v>506</v>
      </c>
      <c r="G79" s="2">
        <v>2019</v>
      </c>
      <c r="H79" s="2" t="s">
        <v>506</v>
      </c>
      <c r="I79" s="22">
        <v>147</v>
      </c>
      <c r="J79" s="22">
        <v>147</v>
      </c>
      <c r="K79" s="22"/>
      <c r="L79" s="22"/>
      <c r="M79" s="22"/>
      <c r="N79" s="22"/>
      <c r="O79" s="22"/>
      <c r="P79" s="22"/>
      <c r="Q79" s="22">
        <v>123</v>
      </c>
      <c r="R79" s="2" t="s">
        <v>223</v>
      </c>
      <c r="S79" s="22" t="s">
        <v>507</v>
      </c>
    </row>
    <row r="80" spans="1:19" ht="22.95" customHeight="1" x14ac:dyDescent="0.25">
      <c r="A80" s="22" t="s">
        <v>33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"/>
      <c r="S80" s="22"/>
    </row>
    <row r="81" spans="1:19" ht="30.6" customHeight="1" x14ac:dyDescent="0.25">
      <c r="A81" s="22" t="s">
        <v>34</v>
      </c>
      <c r="B81" s="22" t="s">
        <v>320</v>
      </c>
      <c r="C81" s="23" t="s">
        <v>446</v>
      </c>
      <c r="D81" s="22" t="s">
        <v>508</v>
      </c>
      <c r="E81" s="2" t="s">
        <v>125</v>
      </c>
      <c r="F81" s="22" t="s">
        <v>86</v>
      </c>
      <c r="G81" s="22">
        <v>2019</v>
      </c>
      <c r="H81" s="22" t="s">
        <v>86</v>
      </c>
      <c r="I81" s="22">
        <v>75</v>
      </c>
      <c r="J81" s="22">
        <v>75</v>
      </c>
      <c r="K81" s="22"/>
      <c r="L81" s="22"/>
      <c r="M81" s="22"/>
      <c r="N81" s="22"/>
      <c r="O81" s="22"/>
      <c r="P81" s="22"/>
      <c r="Q81" s="22">
        <v>43</v>
      </c>
      <c r="R81" s="2" t="s">
        <v>223</v>
      </c>
      <c r="S81" s="22" t="s">
        <v>509</v>
      </c>
    </row>
    <row r="82" spans="1:19" ht="24" customHeight="1" x14ac:dyDescent="0.25">
      <c r="A82" s="22" t="s">
        <v>35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2"/>
    </row>
    <row r="83" spans="1:19" ht="33" customHeight="1" x14ac:dyDescent="0.25">
      <c r="A83" s="31" t="s">
        <v>635</v>
      </c>
      <c r="B83" s="22" t="s">
        <v>510</v>
      </c>
      <c r="C83" s="22" t="s">
        <v>57</v>
      </c>
      <c r="D83" s="22" t="s">
        <v>511</v>
      </c>
      <c r="E83" s="22" t="s">
        <v>59</v>
      </c>
      <c r="F83" s="22" t="s">
        <v>60</v>
      </c>
      <c r="G83" s="22">
        <v>2019</v>
      </c>
      <c r="H83" s="22" t="s">
        <v>512</v>
      </c>
      <c r="I83" s="23">
        <v>31.5</v>
      </c>
      <c r="J83" s="23">
        <v>31.5</v>
      </c>
      <c r="K83" s="23"/>
      <c r="L83" s="23"/>
      <c r="M83" s="23"/>
      <c r="N83" s="23"/>
      <c r="O83" s="23"/>
      <c r="P83" s="23"/>
      <c r="Q83" s="23">
        <v>98</v>
      </c>
      <c r="R83" s="2" t="s">
        <v>223</v>
      </c>
      <c r="S83" s="22" t="s">
        <v>513</v>
      </c>
    </row>
    <row r="84" spans="1:19" ht="48" x14ac:dyDescent="0.25">
      <c r="A84" s="31"/>
      <c r="B84" s="22" t="s">
        <v>514</v>
      </c>
      <c r="C84" s="22" t="s">
        <v>57</v>
      </c>
      <c r="D84" s="22" t="s">
        <v>515</v>
      </c>
      <c r="E84" s="22" t="s">
        <v>59</v>
      </c>
      <c r="F84" s="22" t="s">
        <v>60</v>
      </c>
      <c r="G84" s="22">
        <v>2019</v>
      </c>
      <c r="H84" s="22" t="s">
        <v>60</v>
      </c>
      <c r="I84" s="22">
        <v>1745</v>
      </c>
      <c r="J84" s="22">
        <v>1745</v>
      </c>
      <c r="K84" s="23"/>
      <c r="L84" s="23"/>
      <c r="M84" s="23"/>
      <c r="N84" s="23"/>
      <c r="O84" s="23"/>
      <c r="P84" s="23"/>
      <c r="Q84" s="23">
        <v>87</v>
      </c>
      <c r="R84" s="2" t="s">
        <v>223</v>
      </c>
      <c r="S84" s="22" t="s">
        <v>516</v>
      </c>
    </row>
    <row r="85" spans="1:19" ht="33" customHeight="1" x14ac:dyDescent="0.25">
      <c r="A85" s="31"/>
      <c r="B85" s="2" t="s">
        <v>517</v>
      </c>
      <c r="C85" s="22" t="s">
        <v>57</v>
      </c>
      <c r="D85" s="2" t="s">
        <v>518</v>
      </c>
      <c r="E85" s="22" t="s">
        <v>59</v>
      </c>
      <c r="F85" s="22" t="s">
        <v>97</v>
      </c>
      <c r="G85" s="22" t="s">
        <v>4</v>
      </c>
      <c r="H85" s="22" t="s">
        <v>97</v>
      </c>
      <c r="I85" s="2">
        <v>200</v>
      </c>
      <c r="J85" s="2">
        <v>200</v>
      </c>
      <c r="K85" s="22"/>
      <c r="L85" s="22"/>
      <c r="M85" s="22"/>
      <c r="N85" s="22"/>
      <c r="O85" s="22"/>
      <c r="P85" s="2"/>
      <c r="Q85" s="2">
        <v>78</v>
      </c>
      <c r="R85" s="2" t="s">
        <v>223</v>
      </c>
      <c r="S85" s="2" t="s">
        <v>519</v>
      </c>
    </row>
    <row r="86" spans="1:19" ht="24" x14ac:dyDescent="0.25">
      <c r="A86" s="31" t="s">
        <v>641</v>
      </c>
      <c r="B86" s="2" t="s">
        <v>520</v>
      </c>
      <c r="C86" s="22" t="s">
        <v>57</v>
      </c>
      <c r="D86" s="2" t="s">
        <v>521</v>
      </c>
      <c r="E86" s="22" t="s">
        <v>59</v>
      </c>
      <c r="F86" s="22" t="s">
        <v>97</v>
      </c>
      <c r="G86" s="22" t="s">
        <v>4</v>
      </c>
      <c r="H86" s="22" t="s">
        <v>97</v>
      </c>
      <c r="I86" s="2">
        <v>80</v>
      </c>
      <c r="J86" s="2">
        <v>80</v>
      </c>
      <c r="K86" s="22"/>
      <c r="L86" s="22"/>
      <c r="M86" s="22"/>
      <c r="N86" s="22"/>
      <c r="O86" s="22"/>
      <c r="P86" s="2"/>
      <c r="Q86" s="2">
        <v>80</v>
      </c>
      <c r="R86" s="2" t="s">
        <v>223</v>
      </c>
      <c r="S86" s="2" t="s">
        <v>522</v>
      </c>
    </row>
    <row r="87" spans="1:19" ht="24" x14ac:dyDescent="0.25">
      <c r="A87" s="31"/>
      <c r="B87" s="2" t="s">
        <v>523</v>
      </c>
      <c r="C87" s="22" t="s">
        <v>57</v>
      </c>
      <c r="D87" s="2" t="s">
        <v>524</v>
      </c>
      <c r="E87" s="22" t="s">
        <v>59</v>
      </c>
      <c r="F87" s="22" t="s">
        <v>97</v>
      </c>
      <c r="G87" s="22" t="s">
        <v>4</v>
      </c>
      <c r="H87" s="22" t="s">
        <v>97</v>
      </c>
      <c r="I87" s="2">
        <v>40</v>
      </c>
      <c r="J87" s="2">
        <v>40</v>
      </c>
      <c r="K87" s="22"/>
      <c r="L87" s="22"/>
      <c r="M87" s="22"/>
      <c r="N87" s="22"/>
      <c r="O87" s="22"/>
      <c r="P87" s="2"/>
      <c r="Q87" s="2">
        <v>65</v>
      </c>
      <c r="R87" s="2" t="s">
        <v>223</v>
      </c>
      <c r="S87" s="2" t="s">
        <v>525</v>
      </c>
    </row>
    <row r="88" spans="1:19" ht="24" x14ac:dyDescent="0.25">
      <c r="A88" s="31"/>
      <c r="B88" s="2" t="s">
        <v>526</v>
      </c>
      <c r="C88" s="22" t="s">
        <v>57</v>
      </c>
      <c r="D88" s="2" t="s">
        <v>527</v>
      </c>
      <c r="E88" s="22" t="s">
        <v>59</v>
      </c>
      <c r="F88" s="22" t="s">
        <v>97</v>
      </c>
      <c r="G88" s="22" t="s">
        <v>4</v>
      </c>
      <c r="H88" s="22" t="s">
        <v>97</v>
      </c>
      <c r="I88" s="2">
        <v>70</v>
      </c>
      <c r="J88" s="2">
        <v>70</v>
      </c>
      <c r="K88" s="22"/>
      <c r="L88" s="22"/>
      <c r="M88" s="22"/>
      <c r="N88" s="22"/>
      <c r="O88" s="22"/>
      <c r="P88" s="2"/>
      <c r="Q88" s="2">
        <v>153</v>
      </c>
      <c r="R88" s="2" t="s">
        <v>223</v>
      </c>
      <c r="S88" s="2" t="s">
        <v>528</v>
      </c>
    </row>
    <row r="89" spans="1:19" ht="106.8" customHeight="1" x14ac:dyDescent="0.25">
      <c r="A89" s="31"/>
      <c r="B89" s="22" t="s">
        <v>386</v>
      </c>
      <c r="C89" s="22" t="s">
        <v>57</v>
      </c>
      <c r="D89" s="22" t="s">
        <v>529</v>
      </c>
      <c r="E89" s="22" t="s">
        <v>59</v>
      </c>
      <c r="F89" s="22" t="s">
        <v>71</v>
      </c>
      <c r="G89" s="22">
        <v>2019</v>
      </c>
      <c r="H89" s="22" t="s">
        <v>71</v>
      </c>
      <c r="I89" s="22">
        <v>1500</v>
      </c>
      <c r="J89" s="22">
        <v>1500</v>
      </c>
      <c r="K89" s="22"/>
      <c r="L89" s="22"/>
      <c r="M89" s="22"/>
      <c r="N89" s="22"/>
      <c r="O89" s="22"/>
      <c r="P89" s="22"/>
      <c r="Q89" s="22">
        <v>150</v>
      </c>
      <c r="R89" s="2" t="s">
        <v>223</v>
      </c>
      <c r="S89" s="22" t="s">
        <v>530</v>
      </c>
    </row>
    <row r="90" spans="1:19" ht="24" x14ac:dyDescent="0.25">
      <c r="A90" s="31"/>
      <c r="B90" s="22" t="s">
        <v>531</v>
      </c>
      <c r="C90" s="22" t="s">
        <v>57</v>
      </c>
      <c r="D90" s="22" t="s">
        <v>532</v>
      </c>
      <c r="E90" s="22" t="s">
        <v>59</v>
      </c>
      <c r="F90" s="22" t="s">
        <v>75</v>
      </c>
      <c r="G90" s="22">
        <v>2019</v>
      </c>
      <c r="H90" s="22" t="s">
        <v>75</v>
      </c>
      <c r="I90" s="22">
        <v>23</v>
      </c>
      <c r="J90" s="22">
        <v>23</v>
      </c>
      <c r="K90" s="22"/>
      <c r="L90" s="22"/>
      <c r="M90" s="22"/>
      <c r="N90" s="22"/>
      <c r="O90" s="22"/>
      <c r="P90" s="22"/>
      <c r="Q90" s="22">
        <v>24</v>
      </c>
      <c r="R90" s="2" t="s">
        <v>223</v>
      </c>
      <c r="S90" s="22" t="s">
        <v>533</v>
      </c>
    </row>
    <row r="91" spans="1:19" ht="24" x14ac:dyDescent="0.25">
      <c r="A91" s="31"/>
      <c r="B91" s="22" t="s">
        <v>534</v>
      </c>
      <c r="C91" s="22" t="s">
        <v>57</v>
      </c>
      <c r="D91" s="22" t="s">
        <v>535</v>
      </c>
      <c r="E91" s="22" t="s">
        <v>59</v>
      </c>
      <c r="F91" s="22" t="s">
        <v>75</v>
      </c>
      <c r="G91" s="22">
        <v>2019</v>
      </c>
      <c r="H91" s="22" t="s">
        <v>75</v>
      </c>
      <c r="I91" s="22">
        <v>34</v>
      </c>
      <c r="J91" s="22">
        <v>34</v>
      </c>
      <c r="K91" s="22"/>
      <c r="L91" s="22"/>
      <c r="M91" s="22"/>
      <c r="N91" s="22"/>
      <c r="O91" s="22"/>
      <c r="P91" s="22"/>
      <c r="Q91" s="22">
        <v>186</v>
      </c>
      <c r="R91" s="2" t="s">
        <v>223</v>
      </c>
      <c r="S91" s="22" t="s">
        <v>536</v>
      </c>
    </row>
    <row r="92" spans="1:19" ht="24" x14ac:dyDescent="0.25">
      <c r="A92" s="31"/>
      <c r="B92" s="22" t="s">
        <v>510</v>
      </c>
      <c r="C92" s="22" t="s">
        <v>57</v>
      </c>
      <c r="D92" s="22" t="s">
        <v>537</v>
      </c>
      <c r="E92" s="22" t="s">
        <v>59</v>
      </c>
      <c r="F92" s="22" t="s">
        <v>75</v>
      </c>
      <c r="G92" s="22">
        <v>2019</v>
      </c>
      <c r="H92" s="22" t="s">
        <v>75</v>
      </c>
      <c r="I92" s="22">
        <v>30</v>
      </c>
      <c r="J92" s="22">
        <v>30</v>
      </c>
      <c r="K92" s="22"/>
      <c r="L92" s="22"/>
      <c r="M92" s="22"/>
      <c r="N92" s="22"/>
      <c r="O92" s="22"/>
      <c r="P92" s="22"/>
      <c r="Q92" s="22">
        <v>186</v>
      </c>
      <c r="R92" s="2" t="s">
        <v>223</v>
      </c>
      <c r="S92" s="22" t="s">
        <v>536</v>
      </c>
    </row>
    <row r="93" spans="1:19" ht="24" x14ac:dyDescent="0.25">
      <c r="A93" s="31"/>
      <c r="B93" s="23" t="s">
        <v>538</v>
      </c>
      <c r="C93" s="22" t="s">
        <v>57</v>
      </c>
      <c r="D93" s="22" t="s">
        <v>539</v>
      </c>
      <c r="E93" s="22" t="s">
        <v>59</v>
      </c>
      <c r="F93" s="22" t="s">
        <v>75</v>
      </c>
      <c r="G93" s="22">
        <v>2019</v>
      </c>
      <c r="H93" s="22" t="s">
        <v>75</v>
      </c>
      <c r="I93" s="22">
        <v>95</v>
      </c>
      <c r="J93" s="22">
        <v>95</v>
      </c>
      <c r="K93" s="22"/>
      <c r="L93" s="22"/>
      <c r="M93" s="22"/>
      <c r="N93" s="22"/>
      <c r="O93" s="22"/>
      <c r="P93" s="22"/>
      <c r="Q93" s="22">
        <v>149</v>
      </c>
      <c r="R93" s="2" t="s">
        <v>223</v>
      </c>
      <c r="S93" s="22" t="s">
        <v>540</v>
      </c>
    </row>
    <row r="94" spans="1:19" ht="24" x14ac:dyDescent="0.25">
      <c r="A94" s="31"/>
      <c r="B94" s="2" t="s">
        <v>541</v>
      </c>
      <c r="C94" s="2" t="s">
        <v>57</v>
      </c>
      <c r="D94" s="2" t="s">
        <v>542</v>
      </c>
      <c r="E94" s="2" t="s">
        <v>59</v>
      </c>
      <c r="F94" s="2" t="s">
        <v>94</v>
      </c>
      <c r="G94" s="2">
        <v>2019</v>
      </c>
      <c r="H94" s="2" t="s">
        <v>183</v>
      </c>
      <c r="I94" s="2">
        <v>60</v>
      </c>
      <c r="J94" s="2">
        <v>60</v>
      </c>
      <c r="K94" s="2"/>
      <c r="L94" s="2"/>
      <c r="M94" s="2"/>
      <c r="N94" s="2"/>
      <c r="O94" s="2"/>
      <c r="P94" s="2"/>
      <c r="Q94" s="2">
        <v>189</v>
      </c>
      <c r="R94" s="2" t="s">
        <v>223</v>
      </c>
      <c r="S94" s="2" t="s">
        <v>543</v>
      </c>
    </row>
    <row r="95" spans="1:19" ht="24" x14ac:dyDescent="0.25">
      <c r="A95" s="31"/>
      <c r="B95" s="2" t="s">
        <v>544</v>
      </c>
      <c r="C95" s="2" t="s">
        <v>57</v>
      </c>
      <c r="D95" s="2" t="s">
        <v>545</v>
      </c>
      <c r="E95" s="2" t="s">
        <v>59</v>
      </c>
      <c r="F95" s="2" t="s">
        <v>94</v>
      </c>
      <c r="G95" s="2">
        <v>2019</v>
      </c>
      <c r="H95" s="2" t="s">
        <v>183</v>
      </c>
      <c r="I95" s="2">
        <v>420</v>
      </c>
      <c r="J95" s="2">
        <v>420</v>
      </c>
      <c r="K95" s="2"/>
      <c r="L95" s="2"/>
      <c r="M95" s="2"/>
      <c r="N95" s="2"/>
      <c r="O95" s="2"/>
      <c r="P95" s="2"/>
      <c r="Q95" s="2">
        <v>189</v>
      </c>
      <c r="R95" s="2" t="s">
        <v>223</v>
      </c>
      <c r="S95" s="2" t="s">
        <v>543</v>
      </c>
    </row>
    <row r="96" spans="1:19" ht="24" x14ac:dyDescent="0.25">
      <c r="A96" s="31"/>
      <c r="B96" s="2" t="s">
        <v>546</v>
      </c>
      <c r="C96" s="2" t="s">
        <v>57</v>
      </c>
      <c r="D96" s="2" t="s">
        <v>547</v>
      </c>
      <c r="E96" s="2" t="s">
        <v>59</v>
      </c>
      <c r="F96" s="2" t="s">
        <v>94</v>
      </c>
      <c r="G96" s="2">
        <v>2019</v>
      </c>
      <c r="H96" s="2" t="s">
        <v>183</v>
      </c>
      <c r="I96" s="2">
        <v>3.4</v>
      </c>
      <c r="J96" s="2">
        <v>3.4</v>
      </c>
      <c r="K96" s="2"/>
      <c r="L96" s="2"/>
      <c r="M96" s="2"/>
      <c r="N96" s="2"/>
      <c r="O96" s="2"/>
      <c r="P96" s="2"/>
      <c r="Q96" s="2">
        <v>189</v>
      </c>
      <c r="R96" s="2" t="s">
        <v>223</v>
      </c>
      <c r="S96" s="2" t="s">
        <v>543</v>
      </c>
    </row>
    <row r="97" spans="1:19" ht="24" x14ac:dyDescent="0.25">
      <c r="A97" s="31"/>
      <c r="B97" s="2" t="s">
        <v>546</v>
      </c>
      <c r="C97" s="2" t="s">
        <v>57</v>
      </c>
      <c r="D97" s="2" t="s">
        <v>548</v>
      </c>
      <c r="E97" s="2" t="s">
        <v>59</v>
      </c>
      <c r="F97" s="2" t="s">
        <v>94</v>
      </c>
      <c r="G97" s="2">
        <v>2019</v>
      </c>
      <c r="H97" s="2" t="s">
        <v>183</v>
      </c>
      <c r="I97" s="2">
        <v>20</v>
      </c>
      <c r="J97" s="2">
        <v>20</v>
      </c>
      <c r="K97" s="2"/>
      <c r="L97" s="2"/>
      <c r="M97" s="2"/>
      <c r="N97" s="2"/>
      <c r="O97" s="2"/>
      <c r="P97" s="2"/>
      <c r="Q97" s="2">
        <v>189</v>
      </c>
      <c r="R97" s="2" t="s">
        <v>223</v>
      </c>
      <c r="S97" s="2" t="s">
        <v>543</v>
      </c>
    </row>
    <row r="98" spans="1:19" ht="24" x14ac:dyDescent="0.25">
      <c r="A98" s="31"/>
      <c r="B98" s="2" t="s">
        <v>395</v>
      </c>
      <c r="C98" s="2" t="s">
        <v>57</v>
      </c>
      <c r="D98" s="2" t="s">
        <v>549</v>
      </c>
      <c r="E98" s="2" t="s">
        <v>59</v>
      </c>
      <c r="F98" s="2" t="s">
        <v>94</v>
      </c>
      <c r="G98" s="2">
        <v>2019</v>
      </c>
      <c r="H98" s="2" t="s">
        <v>183</v>
      </c>
      <c r="I98" s="2">
        <v>30</v>
      </c>
      <c r="J98" s="2">
        <v>30</v>
      </c>
      <c r="K98" s="2"/>
      <c r="L98" s="2"/>
      <c r="M98" s="2"/>
      <c r="N98" s="2"/>
      <c r="O98" s="2"/>
      <c r="P98" s="2"/>
      <c r="Q98" s="2">
        <v>189</v>
      </c>
      <c r="R98" s="2" t="s">
        <v>223</v>
      </c>
      <c r="S98" s="2" t="s">
        <v>543</v>
      </c>
    </row>
    <row r="99" spans="1:19" ht="24" x14ac:dyDescent="0.25">
      <c r="A99" s="31"/>
      <c r="B99" s="2" t="s">
        <v>550</v>
      </c>
      <c r="C99" s="2" t="s">
        <v>57</v>
      </c>
      <c r="D99" s="2" t="s">
        <v>551</v>
      </c>
      <c r="E99" s="2" t="s">
        <v>59</v>
      </c>
      <c r="F99" s="2" t="s">
        <v>94</v>
      </c>
      <c r="G99" s="2">
        <v>2019</v>
      </c>
      <c r="H99" s="2" t="s">
        <v>183</v>
      </c>
      <c r="I99" s="2">
        <v>15</v>
      </c>
      <c r="J99" s="2">
        <v>15</v>
      </c>
      <c r="K99" s="2"/>
      <c r="L99" s="2"/>
      <c r="M99" s="2"/>
      <c r="N99" s="2"/>
      <c r="O99" s="2"/>
      <c r="P99" s="2"/>
      <c r="Q99" s="2">
        <v>99</v>
      </c>
      <c r="R99" s="2" t="s">
        <v>223</v>
      </c>
      <c r="S99" s="2" t="s">
        <v>552</v>
      </c>
    </row>
    <row r="100" spans="1:19" ht="24" x14ac:dyDescent="0.25">
      <c r="A100" s="31"/>
      <c r="B100" s="2" t="s">
        <v>510</v>
      </c>
      <c r="C100" s="2" t="s">
        <v>57</v>
      </c>
      <c r="D100" s="2" t="s">
        <v>553</v>
      </c>
      <c r="E100" s="2" t="s">
        <v>59</v>
      </c>
      <c r="F100" s="2" t="s">
        <v>94</v>
      </c>
      <c r="G100" s="2">
        <v>2019</v>
      </c>
      <c r="H100" s="2" t="s">
        <v>183</v>
      </c>
      <c r="I100" s="2">
        <v>45</v>
      </c>
      <c r="J100" s="2">
        <v>45</v>
      </c>
      <c r="K100" s="2"/>
      <c r="L100" s="2"/>
      <c r="M100" s="2"/>
      <c r="N100" s="2"/>
      <c r="O100" s="2"/>
      <c r="P100" s="2"/>
      <c r="Q100" s="2">
        <v>189</v>
      </c>
      <c r="R100" s="2" t="s">
        <v>223</v>
      </c>
      <c r="S100" s="2" t="s">
        <v>543</v>
      </c>
    </row>
    <row r="101" spans="1:19" ht="24" x14ac:dyDescent="0.25">
      <c r="A101" s="31"/>
      <c r="B101" s="2" t="s">
        <v>554</v>
      </c>
      <c r="C101" s="2" t="s">
        <v>57</v>
      </c>
      <c r="D101" s="2" t="s">
        <v>555</v>
      </c>
      <c r="E101" s="2" t="s">
        <v>125</v>
      </c>
      <c r="F101" s="2" t="s">
        <v>66</v>
      </c>
      <c r="G101" s="2">
        <v>2019</v>
      </c>
      <c r="H101" s="2" t="s">
        <v>67</v>
      </c>
      <c r="I101" s="2">
        <v>1000</v>
      </c>
      <c r="J101" s="2">
        <v>1000</v>
      </c>
      <c r="K101" s="2"/>
      <c r="L101" s="2"/>
      <c r="M101" s="2"/>
      <c r="N101" s="2"/>
      <c r="O101" s="2"/>
      <c r="P101" s="2"/>
      <c r="Q101" s="2" t="s">
        <v>556</v>
      </c>
      <c r="R101" s="2" t="s">
        <v>223</v>
      </c>
      <c r="S101" s="2" t="s">
        <v>536</v>
      </c>
    </row>
    <row r="102" spans="1:19" ht="24" x14ac:dyDescent="0.25">
      <c r="A102" s="31" t="s">
        <v>636</v>
      </c>
      <c r="B102" s="2" t="s">
        <v>557</v>
      </c>
      <c r="C102" s="22" t="s">
        <v>57</v>
      </c>
      <c r="D102" s="2" t="s">
        <v>558</v>
      </c>
      <c r="E102" s="22" t="s">
        <v>59</v>
      </c>
      <c r="F102" s="22" t="s">
        <v>97</v>
      </c>
      <c r="G102" s="22" t="s">
        <v>4</v>
      </c>
      <c r="H102" s="22" t="s">
        <v>97</v>
      </c>
      <c r="I102" s="2">
        <v>50</v>
      </c>
      <c r="J102" s="2">
        <v>50</v>
      </c>
      <c r="K102" s="22"/>
      <c r="L102" s="22"/>
      <c r="M102" s="22"/>
      <c r="N102" s="22"/>
      <c r="O102" s="22"/>
      <c r="P102" s="2"/>
      <c r="Q102" s="23">
        <v>65</v>
      </c>
      <c r="R102" s="2" t="s">
        <v>223</v>
      </c>
      <c r="S102" s="22" t="s">
        <v>525</v>
      </c>
    </row>
    <row r="103" spans="1:19" ht="24" x14ac:dyDescent="0.25">
      <c r="A103" s="31"/>
      <c r="B103" s="2" t="s">
        <v>559</v>
      </c>
      <c r="C103" s="22" t="s">
        <v>57</v>
      </c>
      <c r="D103" s="2" t="s">
        <v>560</v>
      </c>
      <c r="E103" s="22" t="s">
        <v>59</v>
      </c>
      <c r="F103" s="22" t="s">
        <v>97</v>
      </c>
      <c r="G103" s="22" t="s">
        <v>4</v>
      </c>
      <c r="H103" s="22" t="s">
        <v>97</v>
      </c>
      <c r="I103" s="2">
        <v>20</v>
      </c>
      <c r="J103" s="2">
        <v>20</v>
      </c>
      <c r="K103" s="22"/>
      <c r="L103" s="22"/>
      <c r="M103" s="22"/>
      <c r="N103" s="22"/>
      <c r="O103" s="22"/>
      <c r="P103" s="2"/>
      <c r="Q103" s="23">
        <v>29</v>
      </c>
      <c r="R103" s="2" t="s">
        <v>223</v>
      </c>
      <c r="S103" s="22" t="s">
        <v>561</v>
      </c>
    </row>
    <row r="104" spans="1:19" ht="24" x14ac:dyDescent="0.25">
      <c r="A104" s="31"/>
      <c r="B104" s="2" t="s">
        <v>562</v>
      </c>
      <c r="C104" s="22" t="s">
        <v>57</v>
      </c>
      <c r="D104" s="2" t="s">
        <v>563</v>
      </c>
      <c r="E104" s="22" t="s">
        <v>59</v>
      </c>
      <c r="F104" s="22" t="s">
        <v>97</v>
      </c>
      <c r="G104" s="22" t="s">
        <v>4</v>
      </c>
      <c r="H104" s="22" t="s">
        <v>97</v>
      </c>
      <c r="I104" s="2">
        <v>40</v>
      </c>
      <c r="J104" s="2">
        <v>40</v>
      </c>
      <c r="K104" s="22"/>
      <c r="L104" s="22"/>
      <c r="M104" s="22"/>
      <c r="N104" s="22"/>
      <c r="O104" s="22"/>
      <c r="P104" s="2"/>
      <c r="Q104" s="23">
        <v>38</v>
      </c>
      <c r="R104" s="2" t="s">
        <v>223</v>
      </c>
      <c r="S104" s="22" t="s">
        <v>564</v>
      </c>
    </row>
    <row r="105" spans="1:19" ht="24" x14ac:dyDescent="0.25">
      <c r="A105" s="31"/>
      <c r="B105" s="22" t="s">
        <v>565</v>
      </c>
      <c r="C105" s="22" t="s">
        <v>57</v>
      </c>
      <c r="D105" s="22" t="s">
        <v>565</v>
      </c>
      <c r="E105" s="22" t="s">
        <v>59</v>
      </c>
      <c r="F105" s="22" t="s">
        <v>86</v>
      </c>
      <c r="G105" s="22">
        <v>2019</v>
      </c>
      <c r="H105" s="22" t="s">
        <v>86</v>
      </c>
      <c r="I105" s="22">
        <v>200</v>
      </c>
      <c r="J105" s="22">
        <v>200</v>
      </c>
      <c r="K105" s="22"/>
      <c r="L105" s="22"/>
      <c r="M105" s="22"/>
      <c r="N105" s="22"/>
      <c r="O105" s="22"/>
      <c r="P105" s="22"/>
      <c r="Q105" s="22">
        <v>150</v>
      </c>
      <c r="R105" s="2" t="s">
        <v>223</v>
      </c>
      <c r="S105" s="22" t="s">
        <v>530</v>
      </c>
    </row>
  </sheetData>
  <mergeCells count="31">
    <mergeCell ref="A1:B1"/>
    <mergeCell ref="A61:A63"/>
    <mergeCell ref="A64:A65"/>
    <mergeCell ref="A70:A73"/>
    <mergeCell ref="A2:S2"/>
    <mergeCell ref="E4:F4"/>
    <mergeCell ref="I4:P4"/>
    <mergeCell ref="J5:M5"/>
    <mergeCell ref="A4:A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  <mergeCell ref="S4:S6"/>
    <mergeCell ref="B4:B6"/>
    <mergeCell ref="C4:C6"/>
    <mergeCell ref="D4:D6"/>
    <mergeCell ref="A29:A36"/>
    <mergeCell ref="A42:A51"/>
    <mergeCell ref="A52:A56"/>
    <mergeCell ref="A58:A60"/>
    <mergeCell ref="A83:A85"/>
    <mergeCell ref="A86:A101"/>
    <mergeCell ref="A102:A105"/>
    <mergeCell ref="A74:A79"/>
  </mergeCells>
  <phoneticPr fontId="7" type="noConversion"/>
  <pageMargins left="0.75138888888888899" right="0.75138888888888899" top="0.97" bottom="0.75" header="0.51180555555555596" footer="0.51180555555555596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tabSelected="1" topLeftCell="A61" zoomScale="89" zoomScaleNormal="89" workbookViewId="0">
      <selection activeCell="B66" sqref="A66:XFD66"/>
    </sheetView>
  </sheetViews>
  <sheetFormatPr defaultColWidth="9" defaultRowHeight="12" x14ac:dyDescent="0.25"/>
  <cols>
    <col min="1" max="1" width="13.109375" style="1" customWidth="1"/>
    <col min="2" max="2" width="12.33203125" style="1" customWidth="1"/>
    <col min="3" max="3" width="5.109375" style="1" customWidth="1"/>
    <col min="4" max="4" width="12.77734375" style="1" customWidth="1"/>
    <col min="5" max="5" width="8.109375" style="1" customWidth="1"/>
    <col min="6" max="6" width="5.77734375" style="1" customWidth="1"/>
    <col min="7" max="7" width="4.6640625" style="1" customWidth="1"/>
    <col min="8" max="8" width="8.6640625" style="1" customWidth="1"/>
    <col min="9" max="10" width="5.109375" style="1" customWidth="1"/>
    <col min="11" max="16" width="5.21875" style="1" customWidth="1"/>
    <col min="17" max="17" width="7.109375" style="1" customWidth="1"/>
    <col min="18" max="19" width="13.88671875" style="1" customWidth="1"/>
    <col min="20" max="16384" width="9" style="1"/>
  </cols>
  <sheetData>
    <row r="1" spans="1:19" ht="19.95" customHeight="1" x14ac:dyDescent="0.25">
      <c r="A1" s="39" t="s">
        <v>645</v>
      </c>
      <c r="B1" s="39"/>
    </row>
    <row r="2" spans="1:19" ht="23.25" customHeight="1" x14ac:dyDescent="0.25">
      <c r="A2" s="26" t="s">
        <v>566</v>
      </c>
      <c r="B2" s="36"/>
      <c r="C2" s="26"/>
      <c r="D2" s="38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6.05" customHeight="1" x14ac:dyDescent="0.25">
      <c r="A3" s="31" t="s">
        <v>1</v>
      </c>
      <c r="B3" s="31" t="s">
        <v>38</v>
      </c>
      <c r="C3" s="31" t="s">
        <v>633</v>
      </c>
      <c r="D3" s="31" t="s">
        <v>39</v>
      </c>
      <c r="E3" s="31" t="s">
        <v>40</v>
      </c>
      <c r="F3" s="31"/>
      <c r="G3" s="31" t="s">
        <v>632</v>
      </c>
      <c r="H3" s="31" t="s">
        <v>41</v>
      </c>
      <c r="I3" s="31" t="s">
        <v>42</v>
      </c>
      <c r="J3" s="31"/>
      <c r="K3" s="31"/>
      <c r="L3" s="31"/>
      <c r="M3" s="31"/>
      <c r="N3" s="31"/>
      <c r="O3" s="31"/>
      <c r="P3" s="31"/>
      <c r="Q3" s="31" t="s">
        <v>43</v>
      </c>
      <c r="R3" s="31" t="s">
        <v>44</v>
      </c>
      <c r="S3" s="31" t="s">
        <v>45</v>
      </c>
    </row>
    <row r="4" spans="1:19" ht="16.05" customHeight="1" x14ac:dyDescent="0.25">
      <c r="A4" s="31"/>
      <c r="B4" s="31"/>
      <c r="C4" s="31"/>
      <c r="D4" s="31"/>
      <c r="E4" s="31" t="s">
        <v>46</v>
      </c>
      <c r="F4" s="31" t="s">
        <v>47</v>
      </c>
      <c r="G4" s="31"/>
      <c r="H4" s="31"/>
      <c r="I4" s="31" t="s">
        <v>48</v>
      </c>
      <c r="J4" s="31" t="s">
        <v>49</v>
      </c>
      <c r="K4" s="31"/>
      <c r="L4" s="31"/>
      <c r="M4" s="31"/>
      <c r="N4" s="31" t="s">
        <v>50</v>
      </c>
      <c r="O4" s="31" t="s">
        <v>51</v>
      </c>
      <c r="P4" s="31" t="s">
        <v>52</v>
      </c>
      <c r="Q4" s="31"/>
      <c r="R4" s="31"/>
      <c r="S4" s="31"/>
    </row>
    <row r="5" spans="1:19" ht="19.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22" t="s">
        <v>53</v>
      </c>
      <c r="K5" s="22" t="s">
        <v>54</v>
      </c>
      <c r="L5" s="22" t="s">
        <v>55</v>
      </c>
      <c r="M5" s="22" t="s">
        <v>56</v>
      </c>
      <c r="N5" s="31"/>
      <c r="O5" s="31"/>
      <c r="P5" s="31"/>
      <c r="Q5" s="31"/>
      <c r="R5" s="31"/>
      <c r="S5" s="31"/>
    </row>
    <row r="6" spans="1:19" ht="22.95" customHeight="1" x14ac:dyDescent="0.25">
      <c r="A6" s="22" t="s">
        <v>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4" customHeight="1" x14ac:dyDescent="0.25">
      <c r="A7" s="22" t="s">
        <v>10</v>
      </c>
      <c r="B7" s="22" t="s">
        <v>48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26.4" customHeight="1" x14ac:dyDescent="0.25">
      <c r="A8" s="22"/>
      <c r="B8" s="2" t="s">
        <v>10</v>
      </c>
      <c r="C8" s="2" t="s">
        <v>57</v>
      </c>
      <c r="D8" s="22" t="s">
        <v>58</v>
      </c>
      <c r="E8" s="22" t="s">
        <v>59</v>
      </c>
      <c r="F8" s="22" t="s">
        <v>60</v>
      </c>
      <c r="G8" s="22">
        <v>2020</v>
      </c>
      <c r="H8" s="22" t="s">
        <v>61</v>
      </c>
      <c r="I8" s="22">
        <v>1.6</v>
      </c>
      <c r="J8" s="22">
        <v>1.6</v>
      </c>
      <c r="K8" s="22"/>
      <c r="L8" s="22"/>
      <c r="M8" s="22"/>
      <c r="N8" s="22"/>
      <c r="O8" s="22"/>
      <c r="P8" s="22"/>
      <c r="Q8" s="22" t="s">
        <v>62</v>
      </c>
      <c r="R8" s="22" t="s">
        <v>78</v>
      </c>
      <c r="S8" s="22" t="s">
        <v>401</v>
      </c>
    </row>
    <row r="9" spans="1:19" ht="30" customHeight="1" x14ac:dyDescent="0.25">
      <c r="A9" s="22"/>
      <c r="B9" s="2" t="s">
        <v>10</v>
      </c>
      <c r="C9" s="2" t="s">
        <v>57</v>
      </c>
      <c r="D9" s="23" t="s">
        <v>567</v>
      </c>
      <c r="E9" s="22" t="s">
        <v>59</v>
      </c>
      <c r="F9" s="22" t="s">
        <v>71</v>
      </c>
      <c r="G9" s="22">
        <v>2020</v>
      </c>
      <c r="H9" s="22" t="s">
        <v>71</v>
      </c>
      <c r="I9" s="23">
        <v>4.8</v>
      </c>
      <c r="J9" s="23">
        <v>4.8</v>
      </c>
      <c r="K9" s="22"/>
      <c r="L9" s="22"/>
      <c r="M9" s="22"/>
      <c r="N9" s="22"/>
      <c r="O9" s="22"/>
      <c r="P9" s="22"/>
      <c r="Q9" s="22" t="s">
        <v>72</v>
      </c>
      <c r="R9" s="22" t="s">
        <v>78</v>
      </c>
      <c r="S9" s="22" t="s">
        <v>403</v>
      </c>
    </row>
    <row r="10" spans="1:19" ht="22.95" customHeight="1" x14ac:dyDescent="0.25">
      <c r="A10" s="22"/>
      <c r="B10" s="2" t="s">
        <v>10</v>
      </c>
      <c r="C10" s="2" t="s">
        <v>57</v>
      </c>
      <c r="D10" s="22" t="s">
        <v>74</v>
      </c>
      <c r="E10" s="22" t="s">
        <v>59</v>
      </c>
      <c r="F10" s="22" t="s">
        <v>75</v>
      </c>
      <c r="G10" s="22">
        <v>2020</v>
      </c>
      <c r="H10" s="22" t="s">
        <v>75</v>
      </c>
      <c r="I10" s="22">
        <v>1.2</v>
      </c>
      <c r="J10" s="22">
        <v>1.2</v>
      </c>
      <c r="K10" s="22"/>
      <c r="L10" s="22"/>
      <c r="M10" s="22"/>
      <c r="N10" s="22"/>
      <c r="O10" s="22"/>
      <c r="P10" s="22"/>
      <c r="Q10" s="22">
        <v>20</v>
      </c>
      <c r="R10" s="22" t="s">
        <v>78</v>
      </c>
      <c r="S10" s="22" t="s">
        <v>405</v>
      </c>
    </row>
    <row r="11" spans="1:19" ht="22.95" customHeight="1" x14ac:dyDescent="0.25">
      <c r="A11" s="22"/>
      <c r="B11" s="2" t="s">
        <v>10</v>
      </c>
      <c r="C11" s="2" t="s">
        <v>57</v>
      </c>
      <c r="D11" s="2" t="s">
        <v>65</v>
      </c>
      <c r="E11" s="2" t="s">
        <v>125</v>
      </c>
      <c r="F11" s="2" t="s">
        <v>66</v>
      </c>
      <c r="G11" s="2">
        <v>2020</v>
      </c>
      <c r="H11" s="2" t="s">
        <v>67</v>
      </c>
      <c r="I11" s="2">
        <v>8</v>
      </c>
      <c r="J11" s="2">
        <v>8</v>
      </c>
      <c r="K11" s="2"/>
      <c r="L11" s="2"/>
      <c r="M11" s="2"/>
      <c r="N11" s="2"/>
      <c r="O11" s="2"/>
      <c r="P11" s="2"/>
      <c r="Q11" s="2" t="s">
        <v>68</v>
      </c>
      <c r="R11" s="22" t="s">
        <v>78</v>
      </c>
      <c r="S11" s="2" t="s">
        <v>406</v>
      </c>
    </row>
    <row r="12" spans="1:19" ht="39" customHeight="1" x14ac:dyDescent="0.25">
      <c r="A12" s="22" t="s">
        <v>11</v>
      </c>
      <c r="B12" s="22" t="s">
        <v>48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27.6" customHeight="1" x14ac:dyDescent="0.25">
      <c r="A13" s="22"/>
      <c r="B13" s="2" t="s">
        <v>11</v>
      </c>
      <c r="C13" s="2" t="s">
        <v>57</v>
      </c>
      <c r="D13" s="23" t="s">
        <v>407</v>
      </c>
      <c r="E13" s="22" t="s">
        <v>59</v>
      </c>
      <c r="F13" s="22" t="s">
        <v>71</v>
      </c>
      <c r="G13" s="22">
        <v>2020</v>
      </c>
      <c r="H13" s="22" t="s">
        <v>71</v>
      </c>
      <c r="I13" s="23">
        <v>1.2</v>
      </c>
      <c r="J13" s="23">
        <v>1.2</v>
      </c>
      <c r="K13" s="22"/>
      <c r="L13" s="22"/>
      <c r="M13" s="22"/>
      <c r="N13" s="22"/>
      <c r="O13" s="22"/>
      <c r="P13" s="22"/>
      <c r="Q13" s="22">
        <v>50</v>
      </c>
      <c r="R13" s="22" t="s">
        <v>78</v>
      </c>
      <c r="S13" s="22" t="s">
        <v>408</v>
      </c>
    </row>
    <row r="14" spans="1:19" ht="27.6" customHeight="1" x14ac:dyDescent="0.25">
      <c r="A14" s="22"/>
      <c r="B14" s="2" t="s">
        <v>11</v>
      </c>
      <c r="C14" s="2" t="s">
        <v>57</v>
      </c>
      <c r="D14" s="22" t="s">
        <v>568</v>
      </c>
      <c r="E14" s="22" t="s">
        <v>59</v>
      </c>
      <c r="F14" s="22" t="s">
        <v>75</v>
      </c>
      <c r="G14" s="22">
        <v>2020</v>
      </c>
      <c r="H14" s="22" t="s">
        <v>75</v>
      </c>
      <c r="I14" s="22">
        <v>0.24</v>
      </c>
      <c r="J14" s="22">
        <v>0.24</v>
      </c>
      <c r="K14" s="22"/>
      <c r="L14" s="22"/>
      <c r="M14" s="22"/>
      <c r="N14" s="22"/>
      <c r="O14" s="22"/>
      <c r="P14" s="22"/>
      <c r="Q14" s="22">
        <v>15</v>
      </c>
      <c r="R14" s="22" t="s">
        <v>78</v>
      </c>
      <c r="S14" s="22" t="s">
        <v>409</v>
      </c>
    </row>
    <row r="15" spans="1:19" ht="39" customHeight="1" x14ac:dyDescent="0.25">
      <c r="A15" s="22"/>
      <c r="B15" s="2" t="s">
        <v>11</v>
      </c>
      <c r="C15" s="2" t="s">
        <v>57</v>
      </c>
      <c r="D15" s="2" t="s">
        <v>77</v>
      </c>
      <c r="E15" s="2" t="s">
        <v>125</v>
      </c>
      <c r="F15" s="2" t="s">
        <v>66</v>
      </c>
      <c r="G15" s="2">
        <v>2020</v>
      </c>
      <c r="H15" s="2" t="s">
        <v>67</v>
      </c>
      <c r="I15" s="2">
        <v>1.2</v>
      </c>
      <c r="J15" s="2">
        <v>1.2</v>
      </c>
      <c r="K15" s="2"/>
      <c r="L15" s="2"/>
      <c r="M15" s="2"/>
      <c r="N15" s="2"/>
      <c r="O15" s="2"/>
      <c r="P15" s="2"/>
      <c r="Q15" s="2" t="s">
        <v>410</v>
      </c>
      <c r="R15" s="22" t="s">
        <v>78</v>
      </c>
      <c r="S15" s="2" t="s">
        <v>411</v>
      </c>
    </row>
    <row r="16" spans="1:19" ht="29.4" customHeight="1" x14ac:dyDescent="0.25">
      <c r="A16" s="22" t="s">
        <v>12</v>
      </c>
      <c r="B16" s="2" t="s">
        <v>12</v>
      </c>
      <c r="C16" s="2" t="s">
        <v>57</v>
      </c>
      <c r="D16" s="23" t="s">
        <v>569</v>
      </c>
      <c r="E16" s="22" t="s">
        <v>59</v>
      </c>
      <c r="F16" s="22" t="s">
        <v>71</v>
      </c>
      <c r="G16" s="22">
        <v>2020</v>
      </c>
      <c r="H16" s="22" t="s">
        <v>71</v>
      </c>
      <c r="I16" s="23">
        <v>1.8</v>
      </c>
      <c r="J16" s="23">
        <v>1.8</v>
      </c>
      <c r="K16" s="22"/>
      <c r="L16" s="22"/>
      <c r="M16" s="22"/>
      <c r="N16" s="22"/>
      <c r="O16" s="22"/>
      <c r="P16" s="22"/>
      <c r="Q16" s="22">
        <v>200</v>
      </c>
      <c r="R16" s="22" t="s">
        <v>78</v>
      </c>
      <c r="S16" s="2" t="s">
        <v>570</v>
      </c>
    </row>
    <row r="17" spans="1:19" ht="22.95" customHeight="1" x14ac:dyDescent="0.25">
      <c r="A17" s="22"/>
      <c r="B17" s="2" t="s">
        <v>12</v>
      </c>
      <c r="C17" s="2" t="s">
        <v>57</v>
      </c>
      <c r="D17" s="22" t="s">
        <v>90</v>
      </c>
      <c r="E17" s="22" t="s">
        <v>59</v>
      </c>
      <c r="F17" s="22" t="s">
        <v>75</v>
      </c>
      <c r="G17" s="22">
        <v>2020</v>
      </c>
      <c r="H17" s="22" t="s">
        <v>75</v>
      </c>
      <c r="I17" s="22">
        <v>1.8</v>
      </c>
      <c r="J17" s="22">
        <v>1.8</v>
      </c>
      <c r="K17" s="22"/>
      <c r="L17" s="22"/>
      <c r="M17" s="22"/>
      <c r="N17" s="22"/>
      <c r="O17" s="22"/>
      <c r="P17" s="22"/>
      <c r="Q17" s="22">
        <v>50</v>
      </c>
      <c r="R17" s="22" t="s">
        <v>78</v>
      </c>
      <c r="S17" s="22" t="s">
        <v>408</v>
      </c>
    </row>
    <row r="18" spans="1:19" ht="22.95" customHeight="1" x14ac:dyDescent="0.25">
      <c r="A18" s="22"/>
      <c r="B18" s="2" t="s">
        <v>12</v>
      </c>
      <c r="C18" s="2" t="s">
        <v>57</v>
      </c>
      <c r="D18" s="22" t="s">
        <v>85</v>
      </c>
      <c r="E18" s="22" t="s">
        <v>59</v>
      </c>
      <c r="F18" s="22" t="s">
        <v>86</v>
      </c>
      <c r="G18" s="22">
        <v>2020</v>
      </c>
      <c r="H18" s="22" t="s">
        <v>86</v>
      </c>
      <c r="I18" s="22">
        <v>2</v>
      </c>
      <c r="J18" s="22">
        <v>2</v>
      </c>
      <c r="K18" s="22"/>
      <c r="L18" s="22"/>
      <c r="M18" s="22"/>
      <c r="N18" s="22"/>
      <c r="O18" s="22"/>
      <c r="P18" s="22"/>
      <c r="Q18" s="22">
        <v>10</v>
      </c>
      <c r="R18" s="22" t="s">
        <v>78</v>
      </c>
      <c r="S18" s="22" t="s">
        <v>571</v>
      </c>
    </row>
    <row r="19" spans="1:19" ht="42" customHeight="1" x14ac:dyDescent="0.25">
      <c r="A19" s="22"/>
      <c r="B19" s="2" t="s">
        <v>12</v>
      </c>
      <c r="C19" s="2" t="s">
        <v>57</v>
      </c>
      <c r="D19" s="2" t="s">
        <v>65</v>
      </c>
      <c r="E19" s="2" t="s">
        <v>125</v>
      </c>
      <c r="F19" s="2" t="s">
        <v>66</v>
      </c>
      <c r="G19" s="2">
        <v>2020</v>
      </c>
      <c r="H19" s="2" t="s">
        <v>67</v>
      </c>
      <c r="I19" s="2">
        <v>0.6</v>
      </c>
      <c r="J19" s="2">
        <v>0.6</v>
      </c>
      <c r="K19" s="2"/>
      <c r="L19" s="2"/>
      <c r="M19" s="2"/>
      <c r="N19" s="2"/>
      <c r="O19" s="2"/>
      <c r="P19" s="2"/>
      <c r="Q19" s="2" t="s">
        <v>68</v>
      </c>
      <c r="R19" s="22" t="s">
        <v>78</v>
      </c>
      <c r="S19" s="22" t="s">
        <v>572</v>
      </c>
    </row>
    <row r="20" spans="1:19" ht="22.95" customHeight="1" x14ac:dyDescent="0.25">
      <c r="A20" s="23"/>
      <c r="B20" s="22" t="s">
        <v>12</v>
      </c>
      <c r="C20" s="22" t="s">
        <v>57</v>
      </c>
      <c r="D20" s="22" t="s">
        <v>12</v>
      </c>
      <c r="E20" s="22" t="s">
        <v>59</v>
      </c>
      <c r="F20" s="22" t="s">
        <v>97</v>
      </c>
      <c r="G20" s="22">
        <v>2020</v>
      </c>
      <c r="H20" s="22" t="s">
        <v>97</v>
      </c>
      <c r="I20" s="22">
        <v>3</v>
      </c>
      <c r="J20" s="22">
        <v>3</v>
      </c>
      <c r="K20" s="22"/>
      <c r="L20" s="22"/>
      <c r="M20" s="22"/>
      <c r="N20" s="22"/>
      <c r="O20" s="22"/>
      <c r="P20" s="22"/>
      <c r="Q20" s="22">
        <v>150</v>
      </c>
      <c r="R20" s="22" t="s">
        <v>78</v>
      </c>
      <c r="S20" s="22" t="s">
        <v>416</v>
      </c>
    </row>
    <row r="21" spans="1:19" ht="22.95" customHeight="1" x14ac:dyDescent="0.25">
      <c r="A21" s="23"/>
      <c r="B21" s="22" t="s">
        <v>12</v>
      </c>
      <c r="C21" s="22" t="s">
        <v>57</v>
      </c>
      <c r="D21" s="22" t="s">
        <v>12</v>
      </c>
      <c r="E21" s="22" t="s">
        <v>59</v>
      </c>
      <c r="F21" s="22" t="s">
        <v>99</v>
      </c>
      <c r="G21" s="22">
        <v>2020</v>
      </c>
      <c r="H21" s="22" t="s">
        <v>100</v>
      </c>
      <c r="I21" s="22">
        <v>3</v>
      </c>
      <c r="J21" s="22">
        <v>3</v>
      </c>
      <c r="K21" s="22"/>
      <c r="L21" s="22"/>
      <c r="M21" s="22"/>
      <c r="N21" s="22"/>
      <c r="O21" s="22"/>
      <c r="P21" s="22"/>
      <c r="Q21" s="22">
        <v>84</v>
      </c>
      <c r="R21" s="22" t="s">
        <v>78</v>
      </c>
      <c r="S21" s="22" t="s">
        <v>417</v>
      </c>
    </row>
    <row r="22" spans="1:19" ht="25.2" customHeight="1" x14ac:dyDescent="0.25">
      <c r="A22" s="23"/>
      <c r="B22" s="2" t="s">
        <v>92</v>
      </c>
      <c r="C22" s="2" t="s">
        <v>57</v>
      </c>
      <c r="D22" s="22" t="s">
        <v>12</v>
      </c>
      <c r="E22" s="2" t="s">
        <v>59</v>
      </c>
      <c r="F22" s="2" t="s">
        <v>94</v>
      </c>
      <c r="G22" s="2">
        <v>2020</v>
      </c>
      <c r="H22" s="2" t="s">
        <v>183</v>
      </c>
      <c r="I22" s="2">
        <v>3</v>
      </c>
      <c r="J22" s="2">
        <v>3</v>
      </c>
      <c r="K22" s="2"/>
      <c r="L22" s="2"/>
      <c r="M22" s="2"/>
      <c r="N22" s="2"/>
      <c r="O22" s="2"/>
      <c r="P22" s="2"/>
      <c r="Q22" s="2">
        <v>149</v>
      </c>
      <c r="R22" s="22" t="s">
        <v>78</v>
      </c>
      <c r="S22" s="2" t="s">
        <v>418</v>
      </c>
    </row>
    <row r="23" spans="1:19" ht="22.95" customHeight="1" x14ac:dyDescent="0.25">
      <c r="A23" s="22" t="s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2"/>
      <c r="S23" s="22"/>
    </row>
    <row r="24" spans="1:19" ht="27" customHeight="1" x14ac:dyDescent="0.25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ht="27" customHeight="1" x14ac:dyDescent="0.25">
      <c r="A25" s="22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27" customHeight="1" x14ac:dyDescent="0.25">
      <c r="A26" s="22" t="s">
        <v>17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ht="27" customHeight="1" x14ac:dyDescent="0.25">
      <c r="A27" s="22" t="s">
        <v>18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42.6" customHeight="1" x14ac:dyDescent="0.25">
      <c r="A28" s="31" t="s">
        <v>19</v>
      </c>
      <c r="B28" s="22" t="s">
        <v>119</v>
      </c>
      <c r="C28" s="22" t="s">
        <v>57</v>
      </c>
      <c r="D28" s="22" t="s">
        <v>419</v>
      </c>
      <c r="E28" s="22" t="s">
        <v>59</v>
      </c>
      <c r="F28" s="22" t="s">
        <v>60</v>
      </c>
      <c r="G28" s="22">
        <v>2020</v>
      </c>
      <c r="H28" s="22" t="s">
        <v>60</v>
      </c>
      <c r="I28" s="22">
        <f t="shared" ref="I28:I35" si="0">Q28*0.24</f>
        <v>17.28</v>
      </c>
      <c r="J28" s="22"/>
      <c r="K28" s="22"/>
      <c r="L28" s="22"/>
      <c r="M28" s="22"/>
      <c r="N28" s="22"/>
      <c r="O28" s="22"/>
      <c r="P28" s="22"/>
      <c r="Q28" s="22">
        <v>72</v>
      </c>
      <c r="R28" s="22" t="s">
        <v>122</v>
      </c>
      <c r="S28" s="22" t="s">
        <v>420</v>
      </c>
    </row>
    <row r="29" spans="1:19" ht="42.6" customHeight="1" x14ac:dyDescent="0.25">
      <c r="A29" s="31"/>
      <c r="B29" s="22" t="s">
        <v>119</v>
      </c>
      <c r="C29" s="2" t="s">
        <v>57</v>
      </c>
      <c r="D29" s="22" t="s">
        <v>421</v>
      </c>
      <c r="E29" s="2" t="s">
        <v>125</v>
      </c>
      <c r="F29" s="2" t="s">
        <v>66</v>
      </c>
      <c r="G29" s="22">
        <v>2020</v>
      </c>
      <c r="H29" s="2" t="s">
        <v>67</v>
      </c>
      <c r="I29" s="22">
        <f t="shared" si="0"/>
        <v>18</v>
      </c>
      <c r="J29" s="2"/>
      <c r="K29" s="2"/>
      <c r="L29" s="2"/>
      <c r="M29" s="2"/>
      <c r="N29" s="2"/>
      <c r="O29" s="2"/>
      <c r="P29" s="2"/>
      <c r="Q29" s="2">
        <v>75</v>
      </c>
      <c r="R29" s="22" t="s">
        <v>122</v>
      </c>
      <c r="S29" s="22" t="s">
        <v>422</v>
      </c>
    </row>
    <row r="30" spans="1:19" ht="42.6" customHeight="1" x14ac:dyDescent="0.25">
      <c r="A30" s="31"/>
      <c r="B30" s="22" t="s">
        <v>119</v>
      </c>
      <c r="C30" s="22" t="s">
        <v>120</v>
      </c>
      <c r="D30" s="22" t="s">
        <v>423</v>
      </c>
      <c r="E30" s="2" t="s">
        <v>125</v>
      </c>
      <c r="F30" s="23" t="s">
        <v>86</v>
      </c>
      <c r="G30" s="22">
        <v>2020</v>
      </c>
      <c r="H30" s="22" t="s">
        <v>87</v>
      </c>
      <c r="I30" s="22">
        <f t="shared" si="0"/>
        <v>14.399999999999999</v>
      </c>
      <c r="J30" s="22"/>
      <c r="K30" s="22"/>
      <c r="L30" s="22"/>
      <c r="M30" s="22"/>
      <c r="N30" s="22"/>
      <c r="O30" s="22"/>
      <c r="P30" s="22"/>
      <c r="Q30" s="22">
        <v>60</v>
      </c>
      <c r="R30" s="22" t="s">
        <v>122</v>
      </c>
      <c r="S30" s="22" t="s">
        <v>424</v>
      </c>
    </row>
    <row r="31" spans="1:19" ht="42.6" customHeight="1" x14ac:dyDescent="0.25">
      <c r="A31" s="31"/>
      <c r="B31" s="22" t="s">
        <v>129</v>
      </c>
      <c r="C31" s="22" t="s">
        <v>120</v>
      </c>
      <c r="D31" s="22" t="s">
        <v>425</v>
      </c>
      <c r="E31" s="22" t="s">
        <v>59</v>
      </c>
      <c r="F31" s="22" t="s">
        <v>71</v>
      </c>
      <c r="G31" s="22">
        <v>2020</v>
      </c>
      <c r="H31" s="22" t="s">
        <v>71</v>
      </c>
      <c r="I31" s="22">
        <f t="shared" si="0"/>
        <v>16.8</v>
      </c>
      <c r="J31" s="23"/>
      <c r="K31" s="22"/>
      <c r="L31" s="22"/>
      <c r="M31" s="22"/>
      <c r="N31" s="22"/>
      <c r="O31" s="22"/>
      <c r="P31" s="22"/>
      <c r="Q31" s="22">
        <v>70</v>
      </c>
      <c r="R31" s="22" t="s">
        <v>122</v>
      </c>
      <c r="S31" s="22" t="s">
        <v>426</v>
      </c>
    </row>
    <row r="32" spans="1:19" ht="42.6" customHeight="1" x14ac:dyDescent="0.25">
      <c r="A32" s="31"/>
      <c r="B32" s="22" t="s">
        <v>129</v>
      </c>
      <c r="C32" s="22" t="s">
        <v>120</v>
      </c>
      <c r="D32" s="22" t="s">
        <v>427</v>
      </c>
      <c r="E32" s="22" t="s">
        <v>59</v>
      </c>
      <c r="F32" s="22" t="s">
        <v>75</v>
      </c>
      <c r="G32" s="22">
        <v>2020</v>
      </c>
      <c r="H32" s="22" t="s">
        <v>75</v>
      </c>
      <c r="I32" s="22">
        <f t="shared" si="0"/>
        <v>15.84</v>
      </c>
      <c r="J32" s="22"/>
      <c r="K32" s="22"/>
      <c r="L32" s="22"/>
      <c r="M32" s="22"/>
      <c r="N32" s="22"/>
      <c r="O32" s="22"/>
      <c r="P32" s="22"/>
      <c r="Q32" s="22">
        <v>66</v>
      </c>
      <c r="R32" s="22" t="s">
        <v>122</v>
      </c>
      <c r="S32" s="22" t="s">
        <v>428</v>
      </c>
    </row>
    <row r="33" spans="1:19" ht="42.6" customHeight="1" x14ac:dyDescent="0.25">
      <c r="A33" s="31"/>
      <c r="B33" s="22" t="s">
        <v>129</v>
      </c>
      <c r="C33" s="22" t="s">
        <v>120</v>
      </c>
      <c r="D33" s="22" t="s">
        <v>429</v>
      </c>
      <c r="E33" s="22" t="s">
        <v>59</v>
      </c>
      <c r="F33" s="22" t="s">
        <v>135</v>
      </c>
      <c r="G33" s="22">
        <v>2020</v>
      </c>
      <c r="H33" s="22" t="s">
        <v>135</v>
      </c>
      <c r="I33" s="22">
        <f t="shared" si="0"/>
        <v>8.16</v>
      </c>
      <c r="J33" s="22"/>
      <c r="K33" s="22"/>
      <c r="L33" s="22"/>
      <c r="M33" s="22"/>
      <c r="N33" s="22"/>
      <c r="O33" s="22"/>
      <c r="P33" s="22"/>
      <c r="Q33" s="22">
        <v>34</v>
      </c>
      <c r="R33" s="22" t="s">
        <v>122</v>
      </c>
      <c r="S33" s="22" t="s">
        <v>430</v>
      </c>
    </row>
    <row r="34" spans="1:19" ht="42.6" customHeight="1" x14ac:dyDescent="0.25">
      <c r="A34" s="31"/>
      <c r="B34" s="22" t="s">
        <v>129</v>
      </c>
      <c r="C34" s="22" t="s">
        <v>120</v>
      </c>
      <c r="D34" s="22" t="s">
        <v>431</v>
      </c>
      <c r="E34" s="22" t="s">
        <v>59</v>
      </c>
      <c r="F34" s="22" t="s">
        <v>97</v>
      </c>
      <c r="G34" s="22">
        <v>2020</v>
      </c>
      <c r="H34" s="22" t="s">
        <v>97</v>
      </c>
      <c r="I34" s="22">
        <f t="shared" si="0"/>
        <v>11.28</v>
      </c>
      <c r="J34" s="22"/>
      <c r="K34" s="22"/>
      <c r="L34" s="22"/>
      <c r="M34" s="22"/>
      <c r="N34" s="22"/>
      <c r="O34" s="22"/>
      <c r="P34" s="22"/>
      <c r="Q34" s="22">
        <v>47</v>
      </c>
      <c r="R34" s="22" t="s">
        <v>122</v>
      </c>
      <c r="S34" s="22" t="s">
        <v>432</v>
      </c>
    </row>
    <row r="35" spans="1:19" ht="42.6" customHeight="1" x14ac:dyDescent="0.25">
      <c r="A35" s="31"/>
      <c r="B35" s="22" t="s">
        <v>129</v>
      </c>
      <c r="C35" s="22" t="s">
        <v>120</v>
      </c>
      <c r="D35" s="22" t="s">
        <v>433</v>
      </c>
      <c r="E35" s="22" t="s">
        <v>59</v>
      </c>
      <c r="F35" s="2" t="s">
        <v>140</v>
      </c>
      <c r="G35" s="22">
        <v>2020</v>
      </c>
      <c r="H35" s="2" t="s">
        <v>140</v>
      </c>
      <c r="I35" s="22">
        <f t="shared" si="0"/>
        <v>15.6</v>
      </c>
      <c r="J35" s="2"/>
      <c r="K35" s="22"/>
      <c r="L35" s="22"/>
      <c r="M35" s="22"/>
      <c r="N35" s="22"/>
      <c r="O35" s="22"/>
      <c r="P35" s="22"/>
      <c r="Q35" s="22">
        <v>65</v>
      </c>
      <c r="R35" s="22" t="s">
        <v>122</v>
      </c>
      <c r="S35" s="22" t="s">
        <v>434</v>
      </c>
    </row>
    <row r="36" spans="1:19" ht="42.6" customHeight="1" x14ac:dyDescent="0.25">
      <c r="A36" s="22" t="s">
        <v>20</v>
      </c>
      <c r="B36" s="2" t="s">
        <v>435</v>
      </c>
      <c r="C36" s="2" t="s">
        <v>217</v>
      </c>
      <c r="D36" s="2" t="s">
        <v>436</v>
      </c>
      <c r="E36" s="2" t="s">
        <v>125</v>
      </c>
      <c r="F36" s="2" t="s">
        <v>66</v>
      </c>
      <c r="G36" s="2">
        <v>2020</v>
      </c>
      <c r="H36" s="2" t="s">
        <v>67</v>
      </c>
      <c r="I36" s="2">
        <v>30</v>
      </c>
      <c r="J36" s="2"/>
      <c r="K36" s="2"/>
      <c r="L36" s="2"/>
      <c r="M36" s="2">
        <v>30</v>
      </c>
      <c r="N36" s="2"/>
      <c r="O36" s="2"/>
      <c r="P36" s="2"/>
      <c r="Q36" s="2">
        <v>80</v>
      </c>
      <c r="R36" s="22" t="s">
        <v>144</v>
      </c>
      <c r="S36" s="22" t="s">
        <v>573</v>
      </c>
    </row>
    <row r="37" spans="1:19" ht="42.6" customHeight="1" x14ac:dyDescent="0.25">
      <c r="A37" s="22" t="s">
        <v>21</v>
      </c>
      <c r="B37" s="22" t="s">
        <v>21</v>
      </c>
      <c r="C37" s="22" t="s">
        <v>217</v>
      </c>
      <c r="D37" s="22" t="s">
        <v>574</v>
      </c>
      <c r="E37" s="22" t="s">
        <v>59</v>
      </c>
      <c r="F37" s="22" t="s">
        <v>75</v>
      </c>
      <c r="G37" s="22">
        <v>2020</v>
      </c>
      <c r="H37" s="22" t="s">
        <v>75</v>
      </c>
      <c r="I37" s="22">
        <v>50</v>
      </c>
      <c r="J37" s="22">
        <v>50</v>
      </c>
      <c r="K37" s="22"/>
      <c r="L37" s="22"/>
      <c r="M37" s="22"/>
      <c r="N37" s="22"/>
      <c r="O37" s="22"/>
      <c r="P37" s="22"/>
      <c r="Q37" s="22">
        <v>149</v>
      </c>
      <c r="R37" s="2" t="s">
        <v>148</v>
      </c>
      <c r="S37" s="22" t="s">
        <v>575</v>
      </c>
    </row>
    <row r="38" spans="1:19" ht="22.95" customHeight="1" x14ac:dyDescent="0.25">
      <c r="A38" s="22" t="s">
        <v>22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ht="22.95" customHeight="1" x14ac:dyDescent="0.25">
      <c r="A39" s="22" t="s">
        <v>13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22.95" customHeight="1" x14ac:dyDescent="0.25">
      <c r="A40" s="22" t="s">
        <v>23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ht="34.799999999999997" customHeight="1" x14ac:dyDescent="0.25">
      <c r="A41" s="31" t="s">
        <v>24</v>
      </c>
      <c r="B41" s="22" t="s">
        <v>576</v>
      </c>
      <c r="C41" s="22" t="s">
        <v>57</v>
      </c>
      <c r="D41" s="2" t="s">
        <v>577</v>
      </c>
      <c r="E41" s="22" t="s">
        <v>125</v>
      </c>
      <c r="F41" s="22" t="s">
        <v>135</v>
      </c>
      <c r="G41" s="22">
        <v>2020</v>
      </c>
      <c r="H41" s="22" t="s">
        <v>100</v>
      </c>
      <c r="I41" s="22">
        <v>300</v>
      </c>
      <c r="J41" s="22">
        <v>300</v>
      </c>
      <c r="K41" s="22"/>
      <c r="L41" s="22"/>
      <c r="M41" s="22"/>
      <c r="N41" s="22"/>
      <c r="O41" s="22"/>
      <c r="P41" s="22"/>
      <c r="Q41" s="22" t="s">
        <v>175</v>
      </c>
      <c r="R41" s="22" t="s">
        <v>155</v>
      </c>
      <c r="S41" s="22" t="s">
        <v>439</v>
      </c>
    </row>
    <row r="42" spans="1:19" ht="34.200000000000003" customHeight="1" x14ac:dyDescent="0.25">
      <c r="A42" s="31"/>
      <c r="B42" s="22" t="s">
        <v>161</v>
      </c>
      <c r="C42" s="22" t="s">
        <v>217</v>
      </c>
      <c r="D42" s="22" t="s">
        <v>578</v>
      </c>
      <c r="E42" s="22" t="s">
        <v>59</v>
      </c>
      <c r="F42" s="22" t="s">
        <v>97</v>
      </c>
      <c r="G42" s="22" t="s">
        <v>5</v>
      </c>
      <c r="H42" s="22" t="s">
        <v>97</v>
      </c>
      <c r="I42" s="22">
        <v>150</v>
      </c>
      <c r="J42" s="22">
        <v>150</v>
      </c>
      <c r="K42" s="22"/>
      <c r="L42" s="22"/>
      <c r="M42" s="22"/>
      <c r="N42" s="22"/>
      <c r="O42" s="22"/>
      <c r="P42" s="22"/>
      <c r="Q42" s="23">
        <v>121</v>
      </c>
      <c r="R42" s="22" t="s">
        <v>155</v>
      </c>
      <c r="S42" s="23" t="s">
        <v>473</v>
      </c>
    </row>
    <row r="43" spans="1:19" ht="45.6" customHeight="1" x14ac:dyDescent="0.25">
      <c r="A43" s="31"/>
      <c r="B43" s="22" t="s">
        <v>153</v>
      </c>
      <c r="C43" s="2" t="s">
        <v>57</v>
      </c>
      <c r="D43" s="22" t="s">
        <v>579</v>
      </c>
      <c r="E43" s="22" t="s">
        <v>125</v>
      </c>
      <c r="F43" s="22" t="s">
        <v>86</v>
      </c>
      <c r="G43" s="22">
        <v>2020</v>
      </c>
      <c r="H43" s="22" t="s">
        <v>103</v>
      </c>
      <c r="I43" s="22">
        <v>100</v>
      </c>
      <c r="J43" s="22">
        <v>100</v>
      </c>
      <c r="K43" s="22"/>
      <c r="L43" s="22"/>
      <c r="M43" s="23"/>
      <c r="N43" s="22"/>
      <c r="O43" s="22"/>
      <c r="P43" s="22"/>
      <c r="Q43" s="22">
        <v>98</v>
      </c>
      <c r="R43" s="22" t="s">
        <v>155</v>
      </c>
      <c r="S43" s="22" t="s">
        <v>580</v>
      </c>
    </row>
    <row r="44" spans="1:19" ht="82.8" customHeight="1" x14ac:dyDescent="0.25">
      <c r="A44" s="31"/>
      <c r="B44" s="3" t="s">
        <v>581</v>
      </c>
      <c r="C44" s="2" t="s">
        <v>57</v>
      </c>
      <c r="D44" s="2" t="s">
        <v>582</v>
      </c>
      <c r="E44" s="2" t="s">
        <v>125</v>
      </c>
      <c r="F44" s="2" t="s">
        <v>115</v>
      </c>
      <c r="G44" s="2">
        <v>2020</v>
      </c>
      <c r="H44" s="2" t="s">
        <v>207</v>
      </c>
      <c r="I44" s="4">
        <v>180</v>
      </c>
      <c r="J44" s="4">
        <v>180</v>
      </c>
      <c r="K44" s="4"/>
      <c r="L44" s="4"/>
      <c r="M44" s="4"/>
      <c r="N44" s="4"/>
      <c r="O44" s="4"/>
      <c r="P44" s="4"/>
      <c r="Q44" s="2" t="s">
        <v>459</v>
      </c>
      <c r="R44" s="2" t="s">
        <v>155</v>
      </c>
      <c r="S44" s="2" t="s">
        <v>460</v>
      </c>
    </row>
    <row r="45" spans="1:19" ht="29.4" customHeight="1" x14ac:dyDescent="0.25">
      <c r="A45" s="31" t="s">
        <v>25</v>
      </c>
      <c r="B45" s="22" t="s">
        <v>188</v>
      </c>
      <c r="C45" s="22" t="s">
        <v>57</v>
      </c>
      <c r="D45" s="22" t="s">
        <v>465</v>
      </c>
      <c r="E45" s="22" t="s">
        <v>125</v>
      </c>
      <c r="F45" s="22" t="s">
        <v>135</v>
      </c>
      <c r="G45" s="22">
        <v>2020</v>
      </c>
      <c r="H45" s="22" t="s">
        <v>100</v>
      </c>
      <c r="I45" s="22">
        <v>36</v>
      </c>
      <c r="J45" s="22">
        <v>36</v>
      </c>
      <c r="K45" s="22"/>
      <c r="L45" s="22"/>
      <c r="M45" s="22"/>
      <c r="N45" s="22"/>
      <c r="O45" s="22"/>
      <c r="P45" s="22"/>
      <c r="Q45" s="22" t="s">
        <v>175</v>
      </c>
      <c r="R45" s="22" t="s">
        <v>155</v>
      </c>
      <c r="S45" s="22" t="s">
        <v>439</v>
      </c>
    </row>
    <row r="46" spans="1:19" ht="43.8" customHeight="1" x14ac:dyDescent="0.25">
      <c r="A46" s="31"/>
      <c r="B46" s="22" t="s">
        <v>190</v>
      </c>
      <c r="C46" s="22" t="s">
        <v>217</v>
      </c>
      <c r="D46" s="22" t="s">
        <v>583</v>
      </c>
      <c r="E46" s="22" t="s">
        <v>59</v>
      </c>
      <c r="F46" s="22" t="s">
        <v>97</v>
      </c>
      <c r="G46" s="22" t="s">
        <v>5</v>
      </c>
      <c r="H46" s="22" t="s">
        <v>97</v>
      </c>
      <c r="I46" s="22">
        <v>50</v>
      </c>
      <c r="J46" s="22">
        <v>50</v>
      </c>
      <c r="K46" s="22"/>
      <c r="L46" s="22"/>
      <c r="M46" s="22"/>
      <c r="N46" s="22"/>
      <c r="O46" s="22"/>
      <c r="P46" s="23"/>
      <c r="Q46" s="22">
        <v>121</v>
      </c>
      <c r="R46" s="22" t="s">
        <v>155</v>
      </c>
      <c r="S46" s="22" t="s">
        <v>473</v>
      </c>
    </row>
    <row r="47" spans="1:19" ht="29.4" customHeight="1" x14ac:dyDescent="0.25">
      <c r="A47" s="31"/>
      <c r="B47" s="22" t="s">
        <v>188</v>
      </c>
      <c r="C47" s="22" t="s">
        <v>57</v>
      </c>
      <c r="D47" s="22" t="s">
        <v>470</v>
      </c>
      <c r="E47" s="22" t="s">
        <v>125</v>
      </c>
      <c r="F47" s="22" t="s">
        <v>86</v>
      </c>
      <c r="G47" s="22">
        <v>2020</v>
      </c>
      <c r="H47" s="22" t="s">
        <v>103</v>
      </c>
      <c r="I47" s="22">
        <v>160</v>
      </c>
      <c r="J47" s="22">
        <v>160</v>
      </c>
      <c r="K47" s="22"/>
      <c r="L47" s="22"/>
      <c r="M47" s="23"/>
      <c r="N47" s="22"/>
      <c r="O47" s="22"/>
      <c r="P47" s="22"/>
      <c r="Q47" s="22">
        <v>89</v>
      </c>
      <c r="R47" s="22" t="s">
        <v>155</v>
      </c>
      <c r="S47" s="22" t="s">
        <v>584</v>
      </c>
    </row>
    <row r="48" spans="1:19" ht="58.8" customHeight="1" x14ac:dyDescent="0.25">
      <c r="A48" s="31" t="s">
        <v>26</v>
      </c>
      <c r="B48" s="2" t="s">
        <v>585</v>
      </c>
      <c r="C48" s="2" t="s">
        <v>217</v>
      </c>
      <c r="D48" s="2" t="s">
        <v>586</v>
      </c>
      <c r="E48" s="2" t="s">
        <v>125</v>
      </c>
      <c r="F48" s="2" t="s">
        <v>115</v>
      </c>
      <c r="G48" s="2">
        <v>2020</v>
      </c>
      <c r="H48" s="2" t="s">
        <v>207</v>
      </c>
      <c r="I48" s="2">
        <v>150</v>
      </c>
      <c r="J48" s="2">
        <v>150</v>
      </c>
      <c r="K48" s="2"/>
      <c r="L48" s="2"/>
      <c r="M48" s="2"/>
      <c r="N48" s="2"/>
      <c r="O48" s="2"/>
      <c r="P48" s="2"/>
      <c r="Q48" s="2" t="s">
        <v>587</v>
      </c>
      <c r="R48" s="2" t="s">
        <v>155</v>
      </c>
      <c r="S48" s="2" t="s">
        <v>588</v>
      </c>
    </row>
    <row r="49" spans="1:19" ht="33" customHeight="1" x14ac:dyDescent="0.25">
      <c r="A49" s="31"/>
      <c r="B49" s="2" t="s">
        <v>589</v>
      </c>
      <c r="C49" s="2" t="s">
        <v>57</v>
      </c>
      <c r="D49" s="2" t="s">
        <v>589</v>
      </c>
      <c r="E49" s="22" t="s">
        <v>59</v>
      </c>
      <c r="F49" s="22" t="s">
        <v>97</v>
      </c>
      <c r="G49" s="22" t="s">
        <v>5</v>
      </c>
      <c r="H49" s="22" t="s">
        <v>97</v>
      </c>
      <c r="I49" s="22">
        <v>50</v>
      </c>
      <c r="J49" s="22">
        <v>50</v>
      </c>
      <c r="K49" s="2"/>
      <c r="L49" s="2"/>
      <c r="M49" s="2"/>
      <c r="N49" s="2"/>
      <c r="O49" s="2"/>
      <c r="P49" s="2"/>
      <c r="Q49" s="2">
        <v>130</v>
      </c>
      <c r="R49" s="2" t="s">
        <v>155</v>
      </c>
      <c r="S49" s="22" t="s">
        <v>590</v>
      </c>
    </row>
    <row r="50" spans="1:19" ht="22.95" customHeight="1" x14ac:dyDescent="0.25">
      <c r="A50" s="22" t="s">
        <v>27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ht="22.95" customHeight="1" x14ac:dyDescent="0.25">
      <c r="A51" s="22" t="s">
        <v>28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:19" ht="49.8" customHeight="1" x14ac:dyDescent="0.25">
      <c r="A52" s="31" t="s">
        <v>29</v>
      </c>
      <c r="B52" s="22" t="s">
        <v>591</v>
      </c>
      <c r="C52" s="22" t="s">
        <v>57</v>
      </c>
      <c r="D52" s="22" t="s">
        <v>592</v>
      </c>
      <c r="E52" s="22" t="s">
        <v>59</v>
      </c>
      <c r="F52" s="22" t="s">
        <v>97</v>
      </c>
      <c r="G52" s="22" t="s">
        <v>5</v>
      </c>
      <c r="H52" s="22" t="s">
        <v>97</v>
      </c>
      <c r="I52" s="22">
        <v>5000</v>
      </c>
      <c r="J52" s="22">
        <v>5000</v>
      </c>
      <c r="K52" s="22"/>
      <c r="L52" s="22"/>
      <c r="M52" s="22"/>
      <c r="N52" s="22"/>
      <c r="O52" s="22"/>
      <c r="P52" s="23"/>
      <c r="Q52" s="22">
        <v>121</v>
      </c>
      <c r="R52" s="22" t="s">
        <v>480</v>
      </c>
      <c r="S52" s="22" t="s">
        <v>481</v>
      </c>
    </row>
    <row r="53" spans="1:19" ht="49.8" customHeight="1" x14ac:dyDescent="0.25">
      <c r="A53" s="31"/>
      <c r="B53" s="2" t="s">
        <v>593</v>
      </c>
      <c r="C53" s="2" t="s">
        <v>57</v>
      </c>
      <c r="D53" s="2" t="s">
        <v>594</v>
      </c>
      <c r="E53" s="2" t="s">
        <v>59</v>
      </c>
      <c r="F53" s="2" t="s">
        <v>94</v>
      </c>
      <c r="G53" s="2">
        <v>2020</v>
      </c>
      <c r="H53" s="2" t="s">
        <v>183</v>
      </c>
      <c r="I53" s="2">
        <v>500</v>
      </c>
      <c r="J53" s="2">
        <v>500</v>
      </c>
      <c r="K53" s="2"/>
      <c r="L53" s="2"/>
      <c r="M53" s="2"/>
      <c r="N53" s="2"/>
      <c r="O53" s="2"/>
      <c r="P53" s="2"/>
      <c r="Q53" s="2">
        <v>189</v>
      </c>
      <c r="R53" s="22" t="s">
        <v>480</v>
      </c>
      <c r="S53" s="22" t="s">
        <v>481</v>
      </c>
    </row>
    <row r="54" spans="1:19" ht="22.95" customHeight="1" x14ac:dyDescent="0.25">
      <c r="A54" s="22" t="s">
        <v>30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19" ht="22.95" customHeight="1" x14ac:dyDescent="0.25">
      <c r="A55" s="22" t="s">
        <v>13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:19" ht="33" customHeight="1" x14ac:dyDescent="0.25">
      <c r="A56" s="22" t="s">
        <v>31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19" ht="45.6" customHeight="1" x14ac:dyDescent="0.25">
      <c r="A57" s="22" t="s">
        <v>638</v>
      </c>
      <c r="B57" s="2" t="s">
        <v>595</v>
      </c>
      <c r="C57" s="22" t="s">
        <v>57</v>
      </c>
      <c r="D57" s="2" t="s">
        <v>596</v>
      </c>
      <c r="E57" s="22" t="s">
        <v>59</v>
      </c>
      <c r="F57" s="22" t="s">
        <v>97</v>
      </c>
      <c r="G57" s="22" t="s">
        <v>5</v>
      </c>
      <c r="H57" s="22" t="s">
        <v>97</v>
      </c>
      <c r="I57" s="2">
        <v>80</v>
      </c>
      <c r="J57" s="2">
        <v>80</v>
      </c>
      <c r="K57" s="22"/>
      <c r="L57" s="22"/>
      <c r="M57" s="22"/>
      <c r="N57" s="22"/>
      <c r="O57" s="22"/>
      <c r="P57" s="2"/>
      <c r="Q57" s="2">
        <v>55</v>
      </c>
      <c r="R57" s="2" t="s">
        <v>597</v>
      </c>
      <c r="S57" s="2" t="s">
        <v>598</v>
      </c>
    </row>
    <row r="58" spans="1:19" ht="36" customHeight="1" x14ac:dyDescent="0.25">
      <c r="A58" s="31" t="s">
        <v>639</v>
      </c>
      <c r="B58" s="2" t="s">
        <v>599</v>
      </c>
      <c r="C58" s="22" t="s">
        <v>57</v>
      </c>
      <c r="D58" s="2" t="s">
        <v>600</v>
      </c>
      <c r="E58" s="22" t="s">
        <v>59</v>
      </c>
      <c r="F58" s="22" t="s">
        <v>97</v>
      </c>
      <c r="G58" s="22" t="s">
        <v>5</v>
      </c>
      <c r="H58" s="22" t="s">
        <v>97</v>
      </c>
      <c r="I58" s="2">
        <v>10</v>
      </c>
      <c r="J58" s="2">
        <v>10</v>
      </c>
      <c r="K58" s="22"/>
      <c r="L58" s="22"/>
      <c r="M58" s="22"/>
      <c r="N58" s="22"/>
      <c r="O58" s="22"/>
      <c r="P58" s="2"/>
      <c r="Q58" s="2">
        <v>76</v>
      </c>
      <c r="R58" s="2" t="s">
        <v>597</v>
      </c>
      <c r="S58" s="2" t="s">
        <v>601</v>
      </c>
    </row>
    <row r="59" spans="1:19" ht="44.4" customHeight="1" x14ac:dyDescent="0.25">
      <c r="A59" s="31"/>
      <c r="B59" s="2" t="s">
        <v>531</v>
      </c>
      <c r="C59" s="22" t="s">
        <v>57</v>
      </c>
      <c r="D59" s="2" t="s">
        <v>602</v>
      </c>
      <c r="E59" s="22" t="s">
        <v>59</v>
      </c>
      <c r="F59" s="22" t="s">
        <v>97</v>
      </c>
      <c r="G59" s="22" t="s">
        <v>5</v>
      </c>
      <c r="H59" s="22" t="s">
        <v>97</v>
      </c>
      <c r="I59" s="2">
        <v>20</v>
      </c>
      <c r="J59" s="2">
        <v>20</v>
      </c>
      <c r="K59" s="22"/>
      <c r="L59" s="22"/>
      <c r="M59" s="22"/>
      <c r="N59" s="22"/>
      <c r="O59" s="22"/>
      <c r="P59" s="2"/>
      <c r="Q59" s="2">
        <v>70</v>
      </c>
      <c r="R59" s="2" t="s">
        <v>597</v>
      </c>
      <c r="S59" s="2" t="s">
        <v>603</v>
      </c>
    </row>
    <row r="60" spans="1:19" ht="43.2" customHeight="1" x14ac:dyDescent="0.25">
      <c r="A60" s="31"/>
      <c r="B60" s="2" t="s">
        <v>604</v>
      </c>
      <c r="C60" s="22" t="s">
        <v>57</v>
      </c>
      <c r="D60" s="2" t="s">
        <v>605</v>
      </c>
      <c r="E60" s="22" t="s">
        <v>59</v>
      </c>
      <c r="F60" s="22" t="s">
        <v>97</v>
      </c>
      <c r="G60" s="22" t="s">
        <v>5</v>
      </c>
      <c r="H60" s="22" t="s">
        <v>97</v>
      </c>
      <c r="I60" s="22">
        <v>200</v>
      </c>
      <c r="J60" s="22">
        <v>200</v>
      </c>
      <c r="K60" s="22"/>
      <c r="L60" s="22"/>
      <c r="M60" s="22"/>
      <c r="N60" s="22"/>
      <c r="O60" s="22"/>
      <c r="P60" s="2"/>
      <c r="Q60" s="2">
        <v>40</v>
      </c>
      <c r="R60" s="2" t="s">
        <v>597</v>
      </c>
      <c r="S60" s="2" t="s">
        <v>606</v>
      </c>
    </row>
    <row r="61" spans="1:19" ht="22.95" customHeight="1" x14ac:dyDescent="0.25">
      <c r="A61" s="22" t="s">
        <v>33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"/>
      <c r="S61" s="22"/>
    </row>
    <row r="62" spans="1:19" ht="37.950000000000003" customHeight="1" x14ac:dyDescent="0.25">
      <c r="A62" s="22" t="s">
        <v>34</v>
      </c>
      <c r="B62" s="2" t="s">
        <v>607</v>
      </c>
      <c r="C62" s="2" t="s">
        <v>57</v>
      </c>
      <c r="D62" s="2" t="s">
        <v>608</v>
      </c>
      <c r="E62" s="2" t="s">
        <v>125</v>
      </c>
      <c r="F62" s="2" t="s">
        <v>115</v>
      </c>
      <c r="G62" s="2">
        <v>2020</v>
      </c>
      <c r="H62" s="2" t="s">
        <v>609</v>
      </c>
      <c r="I62" s="2">
        <v>80</v>
      </c>
      <c r="J62" s="2">
        <v>80</v>
      </c>
      <c r="K62" s="2"/>
      <c r="L62" s="2"/>
      <c r="M62" s="2"/>
      <c r="N62" s="2"/>
      <c r="O62" s="2"/>
      <c r="P62" s="2"/>
      <c r="Q62" s="2" t="s">
        <v>587</v>
      </c>
      <c r="R62" s="2" t="s">
        <v>597</v>
      </c>
      <c r="S62" s="22" t="s">
        <v>610</v>
      </c>
    </row>
    <row r="63" spans="1:19" ht="22.95" customHeight="1" x14ac:dyDescent="0.25">
      <c r="A63" s="22" t="s">
        <v>35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ht="40.200000000000003" customHeight="1" x14ac:dyDescent="0.25">
      <c r="A64" s="31" t="s">
        <v>646</v>
      </c>
      <c r="B64" s="5" t="s">
        <v>611</v>
      </c>
      <c r="C64" s="22" t="s">
        <v>57</v>
      </c>
      <c r="D64" s="22" t="s">
        <v>612</v>
      </c>
      <c r="E64" s="22" t="s">
        <v>59</v>
      </c>
      <c r="F64" s="22" t="s">
        <v>60</v>
      </c>
      <c r="G64" s="22">
        <v>2020</v>
      </c>
      <c r="H64" s="22" t="s">
        <v>381</v>
      </c>
      <c r="I64" s="6">
        <v>420</v>
      </c>
      <c r="J64" s="6">
        <v>420</v>
      </c>
      <c r="K64" s="6"/>
      <c r="L64" s="6"/>
      <c r="M64" s="6"/>
      <c r="N64" s="6"/>
      <c r="O64" s="6"/>
      <c r="P64" s="6"/>
      <c r="Q64" s="6">
        <v>204</v>
      </c>
      <c r="R64" s="2" t="s">
        <v>223</v>
      </c>
      <c r="S64" s="5" t="s">
        <v>613</v>
      </c>
    </row>
    <row r="65" spans="1:19" ht="53.4" customHeight="1" x14ac:dyDescent="0.25">
      <c r="A65" s="31"/>
      <c r="B65" s="22" t="s">
        <v>386</v>
      </c>
      <c r="C65" s="22" t="s">
        <v>57</v>
      </c>
      <c r="D65" s="22" t="s">
        <v>614</v>
      </c>
      <c r="E65" s="22" t="s">
        <v>59</v>
      </c>
      <c r="F65" s="22" t="s">
        <v>71</v>
      </c>
      <c r="G65" s="22">
        <v>2020</v>
      </c>
      <c r="H65" s="22" t="s">
        <v>71</v>
      </c>
      <c r="I65" s="22">
        <v>200</v>
      </c>
      <c r="J65" s="22">
        <v>200</v>
      </c>
      <c r="K65" s="22"/>
      <c r="L65" s="22"/>
      <c r="M65" s="22"/>
      <c r="N65" s="22"/>
      <c r="O65" s="22"/>
      <c r="P65" s="22"/>
      <c r="Q65" s="22">
        <v>200</v>
      </c>
      <c r="R65" s="2" t="s">
        <v>223</v>
      </c>
      <c r="S65" s="22" t="s">
        <v>615</v>
      </c>
    </row>
    <row r="66" spans="1:19" ht="42.6" customHeight="1" x14ac:dyDescent="0.25">
      <c r="A66" s="31"/>
      <c r="B66" s="22" t="s">
        <v>531</v>
      </c>
      <c r="C66" s="22" t="s">
        <v>57</v>
      </c>
      <c r="D66" s="22" t="s">
        <v>616</v>
      </c>
      <c r="E66" s="22" t="s">
        <v>59</v>
      </c>
      <c r="F66" s="22" t="s">
        <v>75</v>
      </c>
      <c r="G66" s="22">
        <v>2020</v>
      </c>
      <c r="H66" s="22" t="s">
        <v>75</v>
      </c>
      <c r="I66" s="22">
        <v>73</v>
      </c>
      <c r="J66" s="22">
        <v>73</v>
      </c>
      <c r="K66" s="22"/>
      <c r="L66" s="22"/>
      <c r="M66" s="22"/>
      <c r="N66" s="22"/>
      <c r="O66" s="22"/>
      <c r="P66" s="22"/>
      <c r="Q66" s="22">
        <v>92</v>
      </c>
      <c r="R66" s="2" t="s">
        <v>223</v>
      </c>
      <c r="S66" s="22" t="s">
        <v>617</v>
      </c>
    </row>
    <row r="67" spans="1:19" ht="34.799999999999997" customHeight="1" x14ac:dyDescent="0.25">
      <c r="A67" s="31"/>
      <c r="B67" s="22" t="s">
        <v>534</v>
      </c>
      <c r="C67" s="22" t="s">
        <v>57</v>
      </c>
      <c r="D67" s="22" t="s">
        <v>618</v>
      </c>
      <c r="E67" s="22" t="s">
        <v>59</v>
      </c>
      <c r="F67" s="22" t="s">
        <v>75</v>
      </c>
      <c r="G67" s="22">
        <v>2020</v>
      </c>
      <c r="H67" s="22" t="s">
        <v>75</v>
      </c>
      <c r="I67" s="22">
        <v>120</v>
      </c>
      <c r="J67" s="22">
        <v>120</v>
      </c>
      <c r="K67" s="22"/>
      <c r="L67" s="22"/>
      <c r="M67" s="22"/>
      <c r="N67" s="22"/>
      <c r="O67" s="22"/>
      <c r="P67" s="22"/>
      <c r="Q67" s="22">
        <v>120</v>
      </c>
      <c r="R67" s="2" t="s">
        <v>223</v>
      </c>
      <c r="S67" s="22" t="s">
        <v>619</v>
      </c>
    </row>
    <row r="68" spans="1:19" ht="33.6" customHeight="1" x14ac:dyDescent="0.25">
      <c r="A68" s="31"/>
      <c r="B68" s="22" t="s">
        <v>620</v>
      </c>
      <c r="C68" s="22" t="s">
        <v>57</v>
      </c>
      <c r="D68" s="22" t="s">
        <v>621</v>
      </c>
      <c r="E68" s="22" t="s">
        <v>59</v>
      </c>
      <c r="F68" s="22" t="s">
        <v>75</v>
      </c>
      <c r="G68" s="22">
        <v>2020</v>
      </c>
      <c r="H68" s="22" t="s">
        <v>75</v>
      </c>
      <c r="I68" s="22">
        <v>130</v>
      </c>
      <c r="J68" s="22">
        <v>130</v>
      </c>
      <c r="K68" s="22"/>
      <c r="L68" s="22"/>
      <c r="M68" s="22"/>
      <c r="N68" s="22"/>
      <c r="O68" s="22"/>
      <c r="P68" s="22"/>
      <c r="Q68" s="22">
        <v>189</v>
      </c>
      <c r="R68" s="2" t="s">
        <v>223</v>
      </c>
      <c r="S68" s="22" t="s">
        <v>543</v>
      </c>
    </row>
    <row r="69" spans="1:19" ht="42.6" customHeight="1" x14ac:dyDescent="0.25">
      <c r="A69" s="31" t="s">
        <v>636</v>
      </c>
      <c r="B69" s="2" t="s">
        <v>622</v>
      </c>
      <c r="C69" s="2" t="s">
        <v>57</v>
      </c>
      <c r="D69" s="2" t="s">
        <v>623</v>
      </c>
      <c r="E69" s="2" t="s">
        <v>59</v>
      </c>
      <c r="F69" s="2" t="s">
        <v>94</v>
      </c>
      <c r="G69" s="2">
        <v>2020</v>
      </c>
      <c r="H69" s="2" t="s">
        <v>59</v>
      </c>
      <c r="I69" s="2">
        <v>100</v>
      </c>
      <c r="J69" s="2">
        <v>100</v>
      </c>
      <c r="K69" s="2"/>
      <c r="L69" s="2"/>
      <c r="M69" s="2"/>
      <c r="N69" s="2"/>
      <c r="O69" s="2"/>
      <c r="P69" s="2"/>
      <c r="Q69" s="2">
        <v>189</v>
      </c>
      <c r="R69" s="2" t="s">
        <v>223</v>
      </c>
      <c r="S69" s="2" t="s">
        <v>543</v>
      </c>
    </row>
    <row r="70" spans="1:19" ht="42.6" customHeight="1" x14ac:dyDescent="0.25">
      <c r="A70" s="31"/>
      <c r="B70" s="2" t="s">
        <v>392</v>
      </c>
      <c r="C70" s="2" t="s">
        <v>57</v>
      </c>
      <c r="D70" s="2" t="s">
        <v>624</v>
      </c>
      <c r="E70" s="2" t="s">
        <v>59</v>
      </c>
      <c r="F70" s="2" t="s">
        <v>94</v>
      </c>
      <c r="G70" s="2">
        <v>2020</v>
      </c>
      <c r="H70" s="2" t="s">
        <v>59</v>
      </c>
      <c r="I70" s="6">
        <v>14.6</v>
      </c>
      <c r="J70" s="6">
        <v>14.6</v>
      </c>
      <c r="K70" s="2"/>
      <c r="L70" s="2"/>
      <c r="M70" s="2"/>
      <c r="N70" s="2"/>
      <c r="O70" s="2"/>
      <c r="P70" s="2"/>
      <c r="Q70" s="2">
        <v>189</v>
      </c>
      <c r="R70" s="2" t="s">
        <v>223</v>
      </c>
      <c r="S70" s="2" t="s">
        <v>543</v>
      </c>
    </row>
    <row r="71" spans="1:19" ht="42.6" customHeight="1" x14ac:dyDescent="0.25">
      <c r="A71" s="31"/>
      <c r="B71" s="2" t="s">
        <v>625</v>
      </c>
      <c r="C71" s="2" t="s">
        <v>217</v>
      </c>
      <c r="D71" s="2" t="s">
        <v>626</v>
      </c>
      <c r="E71" s="2" t="s">
        <v>125</v>
      </c>
      <c r="F71" s="2" t="s">
        <v>115</v>
      </c>
      <c r="G71" s="2">
        <v>2020</v>
      </c>
      <c r="H71" s="2" t="s">
        <v>609</v>
      </c>
      <c r="I71" s="2">
        <v>60</v>
      </c>
      <c r="J71" s="2">
        <v>60</v>
      </c>
      <c r="K71" s="2"/>
      <c r="L71" s="2"/>
      <c r="M71" s="2"/>
      <c r="N71" s="2"/>
      <c r="O71" s="2"/>
      <c r="P71" s="2"/>
      <c r="Q71" s="2" t="s">
        <v>587</v>
      </c>
      <c r="R71" s="2" t="s">
        <v>223</v>
      </c>
      <c r="S71" s="2" t="s">
        <v>627</v>
      </c>
    </row>
    <row r="72" spans="1:19" ht="42.6" customHeight="1" x14ac:dyDescent="0.25">
      <c r="A72" s="31"/>
      <c r="B72" s="2" t="s">
        <v>628</v>
      </c>
      <c r="C72" s="2" t="s">
        <v>57</v>
      </c>
      <c r="D72" s="2" t="s">
        <v>629</v>
      </c>
      <c r="E72" s="2" t="s">
        <v>125</v>
      </c>
      <c r="F72" s="2" t="s">
        <v>115</v>
      </c>
      <c r="G72" s="2">
        <v>2020</v>
      </c>
      <c r="H72" s="2" t="s">
        <v>609</v>
      </c>
      <c r="I72" s="2">
        <v>100</v>
      </c>
      <c r="J72" s="2">
        <v>100</v>
      </c>
      <c r="K72" s="2"/>
      <c r="L72" s="2"/>
      <c r="M72" s="2"/>
      <c r="N72" s="2"/>
      <c r="O72" s="2"/>
      <c r="P72" s="2"/>
      <c r="Q72" s="2" t="s">
        <v>587</v>
      </c>
      <c r="R72" s="2" t="s">
        <v>223</v>
      </c>
      <c r="S72" s="2" t="s">
        <v>627</v>
      </c>
    </row>
  </sheetData>
  <mergeCells count="28">
    <mergeCell ref="A69:A72"/>
    <mergeCell ref="A1:B1"/>
    <mergeCell ref="A58:A60"/>
    <mergeCell ref="A64:A68"/>
    <mergeCell ref="A2:S2"/>
    <mergeCell ref="E3:F3"/>
    <mergeCell ref="I3:P3"/>
    <mergeCell ref="J4:M4"/>
    <mergeCell ref="A3:A5"/>
    <mergeCell ref="E4:E5"/>
    <mergeCell ref="F4:F5"/>
    <mergeCell ref="G3:G5"/>
    <mergeCell ref="H3:H5"/>
    <mergeCell ref="I4:I5"/>
    <mergeCell ref="N4:N5"/>
    <mergeCell ref="O4:O5"/>
    <mergeCell ref="P4:P5"/>
    <mergeCell ref="Q3:Q5"/>
    <mergeCell ref="R3:R5"/>
    <mergeCell ref="S3:S5"/>
    <mergeCell ref="B3:B5"/>
    <mergeCell ref="C3:C5"/>
    <mergeCell ref="D3:D5"/>
    <mergeCell ref="A28:A35"/>
    <mergeCell ref="A41:A44"/>
    <mergeCell ref="A45:A47"/>
    <mergeCell ref="A48:A49"/>
    <mergeCell ref="A52:A5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附件1</vt:lpstr>
      <vt:lpstr>2018年</vt:lpstr>
      <vt:lpstr>2019年</vt:lpstr>
      <vt:lpstr>2020年</vt:lpstr>
      <vt:lpstr>'2018年'!Print_Titles</vt:lpstr>
      <vt:lpstr>'2019年'!Print_Titles</vt:lpstr>
      <vt:lpstr>'2020年'!Print_Titles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2018-07-01T12:10:27Z</cp:lastPrinted>
  <dcterms:created xsi:type="dcterms:W3CDTF">2018-02-27T11:14:00Z</dcterms:created>
  <dcterms:modified xsi:type="dcterms:W3CDTF">2018-07-01T12:10:28Z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