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8" windowHeight="8376"/>
  </bookViews>
  <sheets>
    <sheet name="附件1 汇总表" sheetId="3" r:id="rId1"/>
  </sheets>
  <calcPr calcId="144525"/>
</workbook>
</file>

<file path=xl/calcChain.xml><?xml version="1.0" encoding="utf-8"?>
<calcChain xmlns="http://schemas.openxmlformats.org/spreadsheetml/2006/main">
  <c r="C34" i="3" l="1"/>
  <c r="B34" i="3"/>
  <c r="C33" i="3"/>
  <c r="B33" i="3"/>
  <c r="C32" i="3"/>
  <c r="B32" i="3"/>
  <c r="C31" i="3"/>
  <c r="B31" i="3"/>
  <c r="C30" i="3"/>
  <c r="B30" i="3"/>
  <c r="I29" i="3"/>
  <c r="H29" i="3"/>
  <c r="G29" i="3"/>
  <c r="F29" i="3"/>
  <c r="B29" i="3" s="1"/>
  <c r="E29" i="3"/>
  <c r="C29" i="3" s="1"/>
  <c r="D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I20" i="3"/>
  <c r="H20" i="3"/>
  <c r="G20" i="3"/>
  <c r="F20" i="3"/>
  <c r="E20" i="3"/>
  <c r="C20" i="3" s="1"/>
  <c r="D20" i="3"/>
  <c r="B20" i="3"/>
  <c r="C19" i="3"/>
  <c r="B19" i="3"/>
  <c r="C18" i="3"/>
  <c r="B18" i="3"/>
  <c r="C17" i="3"/>
  <c r="B17" i="3"/>
  <c r="C16" i="3"/>
  <c r="B16" i="3"/>
  <c r="C15" i="3"/>
  <c r="B15" i="3"/>
  <c r="I14" i="3"/>
  <c r="H14" i="3"/>
  <c r="G14" i="3"/>
  <c r="C14" i="3" s="1"/>
  <c r="F14" i="3"/>
  <c r="D14" i="3"/>
  <c r="B14" i="3"/>
  <c r="C13" i="3"/>
  <c r="B13" i="3"/>
  <c r="C12" i="3"/>
  <c r="B12" i="3"/>
  <c r="I11" i="3"/>
  <c r="H11" i="3"/>
  <c r="G11" i="3"/>
  <c r="F11" i="3"/>
  <c r="E11" i="3"/>
  <c r="C11" i="3" s="1"/>
  <c r="D11" i="3"/>
  <c r="B11" i="3"/>
  <c r="C10" i="3"/>
  <c r="B10" i="3"/>
  <c r="C9" i="3"/>
  <c r="B9" i="3"/>
  <c r="C8" i="3"/>
  <c r="B8" i="3"/>
  <c r="C7" i="3"/>
  <c r="B7" i="3"/>
  <c r="I6" i="3"/>
  <c r="H6" i="3"/>
  <c r="G6" i="3"/>
  <c r="F6" i="3"/>
  <c r="B6" i="3" s="1"/>
  <c r="E6" i="3"/>
  <c r="E5" i="3" s="1"/>
  <c r="D6" i="3"/>
  <c r="H5" i="3"/>
  <c r="G5" i="3"/>
  <c r="D5" i="3"/>
  <c r="C6" i="3" l="1"/>
  <c r="F5" i="3"/>
  <c r="B5" i="3" s="1"/>
  <c r="C5" i="3"/>
  <c r="I5" i="3"/>
</calcChain>
</file>

<file path=xl/sharedStrings.xml><?xml version="1.0" encoding="utf-8"?>
<sst xmlns="http://schemas.openxmlformats.org/spreadsheetml/2006/main" count="45" uniqueCount="36">
  <si>
    <t>柞水县杏坪镇2018—2020年脱贫攻坚项目库汇总表</t>
  </si>
  <si>
    <t>项目类型</t>
  </si>
  <si>
    <t>合计</t>
  </si>
  <si>
    <t>2018年</t>
  </si>
  <si>
    <t>2019年</t>
  </si>
  <si>
    <t>2020年</t>
  </si>
  <si>
    <t>项目个数</t>
  </si>
  <si>
    <t>资金投入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</si>
  <si>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</si>
  <si>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</si>
  <si>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</si>
  <si>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</si>
  <si>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</si>
  <si>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</si>
  <si>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</si>
  <si>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</si>
  <si>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</si>
  <si>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</si>
  <si>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</si>
  <si>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</si>
  <si>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</si>
  <si>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</si>
  <si>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</si>
  <si>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</si>
  <si>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</si>
  <si>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</si>
  <si>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</si>
  <si>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</si>
  <si>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</si>
  <si>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</si>
  <si>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</si>
  <si>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</si>
  <si>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</si>
  <si>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</si>
  <si>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</si>
  <si>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附件7-1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</si>
</sst>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85" zoomScaleNormal="85" workbookViewId="0">
      <selection activeCell="C6" sqref="C6"/>
    </sheetView>
  </sheetViews>
  <sheetFormatPr defaultColWidth="9" defaultRowHeight="14.4" x14ac:dyDescent="0.25"/>
  <cols>
    <col min="1" max="1" width="17.44140625" style="2" customWidth="1"/>
    <col min="2" max="2" width="10" style="2" customWidth="1"/>
    <col min="3" max="3" width="10.88671875" style="2" customWidth="1"/>
    <col min="4" max="4" width="10.77734375" style="2" customWidth="1"/>
    <col min="5" max="5" width="10.5546875" style="2" customWidth="1"/>
    <col min="6" max="6" width="9.77734375" style="2" customWidth="1"/>
    <col min="7" max="7" width="9.44140625" style="2" customWidth="1"/>
    <col min="8" max="8" width="10.33203125" style="2" customWidth="1"/>
    <col min="9" max="9" width="10.77734375" style="2" customWidth="1"/>
  </cols>
  <sheetData>
    <row r="1" spans="1:9" ht="20.25" customHeight="1" x14ac:dyDescent="0.25">
      <c r="A1" s="3" t="s">
        <v>35</v>
      </c>
    </row>
    <row r="2" spans="1:9" ht="37.950000000000003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16.05" customHeight="1" x14ac:dyDescent="0.25">
      <c r="A3" s="11" t="s">
        <v>1</v>
      </c>
      <c r="B3" s="11" t="s">
        <v>2</v>
      </c>
      <c r="C3" s="11"/>
      <c r="D3" s="11" t="s">
        <v>3</v>
      </c>
      <c r="E3" s="11"/>
      <c r="F3" s="11" t="s">
        <v>4</v>
      </c>
      <c r="G3" s="11"/>
      <c r="H3" s="11" t="s">
        <v>5</v>
      </c>
      <c r="I3" s="11"/>
    </row>
    <row r="4" spans="1:9" ht="16.05" customHeight="1" x14ac:dyDescent="0.25">
      <c r="A4" s="11"/>
      <c r="B4" s="4" t="s">
        <v>6</v>
      </c>
      <c r="C4" s="4" t="s">
        <v>7</v>
      </c>
      <c r="D4" s="4" t="s">
        <v>6</v>
      </c>
      <c r="E4" s="4" t="s">
        <v>7</v>
      </c>
      <c r="F4" s="4" t="s">
        <v>6</v>
      </c>
      <c r="G4" s="4" t="s">
        <v>7</v>
      </c>
      <c r="H4" s="4" t="s">
        <v>6</v>
      </c>
      <c r="I4" s="4" t="s">
        <v>7</v>
      </c>
    </row>
    <row r="5" spans="1:9" ht="23.25" customHeight="1" x14ac:dyDescent="0.25">
      <c r="A5" s="5" t="s">
        <v>8</v>
      </c>
      <c r="B5" s="5">
        <f>D5+F5+H5</f>
        <v>536</v>
      </c>
      <c r="C5" s="5">
        <f>E5+G5+I5</f>
        <v>22144.240000000002</v>
      </c>
      <c r="D5" s="5">
        <f t="shared" ref="D5:I5" si="0">D6+D11+D14+D20+D29</f>
        <v>221</v>
      </c>
      <c r="E5" s="5">
        <f t="shared" si="0"/>
        <v>11942.96</v>
      </c>
      <c r="F5" s="5">
        <f t="shared" si="0"/>
        <v>161</v>
      </c>
      <c r="G5" s="5">
        <f t="shared" si="0"/>
        <v>6102.26</v>
      </c>
      <c r="H5" s="5">
        <f t="shared" si="0"/>
        <v>154</v>
      </c>
      <c r="I5" s="5">
        <f t="shared" si="0"/>
        <v>4099.0200000000004</v>
      </c>
    </row>
    <row r="6" spans="1:9" ht="23.25" customHeight="1" x14ac:dyDescent="0.25">
      <c r="A6" s="6" t="s">
        <v>9</v>
      </c>
      <c r="B6" s="5">
        <f t="shared" ref="B6:B34" si="1">D6+F6+H6</f>
        <v>312</v>
      </c>
      <c r="C6" s="5">
        <f t="shared" ref="C6:C34" si="2">E6+G6+I6</f>
        <v>472.27</v>
      </c>
      <c r="D6" s="5">
        <f t="shared" ref="D6:I6" si="3">D7+D8+D9+D10</f>
        <v>102</v>
      </c>
      <c r="E6" s="5">
        <f t="shared" si="3"/>
        <v>219.76</v>
      </c>
      <c r="F6" s="5">
        <f t="shared" si="3"/>
        <v>103</v>
      </c>
      <c r="G6" s="5">
        <f t="shared" si="3"/>
        <v>160.49</v>
      </c>
      <c r="H6" s="5">
        <f t="shared" si="3"/>
        <v>107</v>
      </c>
      <c r="I6" s="5">
        <f t="shared" si="3"/>
        <v>92.02000000000001</v>
      </c>
    </row>
    <row r="7" spans="1:9" ht="23.25" customHeight="1" x14ac:dyDescent="0.25">
      <c r="A7" s="7" t="s">
        <v>10</v>
      </c>
      <c r="B7" s="5">
        <f t="shared" si="1"/>
        <v>99</v>
      </c>
      <c r="C7" s="5">
        <f t="shared" si="2"/>
        <v>292.06</v>
      </c>
      <c r="D7" s="5">
        <v>32</v>
      </c>
      <c r="E7" s="6">
        <v>154.97999999999999</v>
      </c>
      <c r="F7" s="5">
        <v>33</v>
      </c>
      <c r="G7" s="6">
        <v>84.44</v>
      </c>
      <c r="H7" s="5">
        <v>34</v>
      </c>
      <c r="I7" s="6">
        <v>52.64</v>
      </c>
    </row>
    <row r="8" spans="1:9" ht="34.799999999999997" customHeight="1" x14ac:dyDescent="0.25">
      <c r="A8" s="7" t="s">
        <v>11</v>
      </c>
      <c r="B8" s="5">
        <f t="shared" si="1"/>
        <v>101</v>
      </c>
      <c r="C8" s="5">
        <f t="shared" si="2"/>
        <v>109.66</v>
      </c>
      <c r="D8" s="5">
        <v>30</v>
      </c>
      <c r="E8" s="6">
        <v>31.44</v>
      </c>
      <c r="F8" s="5">
        <v>36</v>
      </c>
      <c r="G8" s="6">
        <v>57.62</v>
      </c>
      <c r="H8" s="5">
        <v>35</v>
      </c>
      <c r="I8" s="6">
        <v>20.6</v>
      </c>
    </row>
    <row r="9" spans="1:9" ht="25.95" customHeight="1" x14ac:dyDescent="0.25">
      <c r="A9" s="7" t="s">
        <v>12</v>
      </c>
      <c r="B9" s="5">
        <f t="shared" si="1"/>
        <v>108</v>
      </c>
      <c r="C9" s="5">
        <f t="shared" si="2"/>
        <v>62.55</v>
      </c>
      <c r="D9" s="5">
        <v>36</v>
      </c>
      <c r="E9" s="6">
        <v>25.34</v>
      </c>
      <c r="F9" s="5">
        <v>34</v>
      </c>
      <c r="G9" s="6">
        <v>18.43</v>
      </c>
      <c r="H9" s="5">
        <v>38</v>
      </c>
      <c r="I9" s="6">
        <v>18.78</v>
      </c>
    </row>
    <row r="10" spans="1:9" ht="25.95" customHeight="1" x14ac:dyDescent="0.25">
      <c r="A10" s="7" t="s">
        <v>13</v>
      </c>
      <c r="B10" s="5">
        <f t="shared" si="1"/>
        <v>4</v>
      </c>
      <c r="C10" s="5">
        <f t="shared" si="2"/>
        <v>8</v>
      </c>
      <c r="D10" s="5">
        <v>4</v>
      </c>
      <c r="E10" s="5">
        <v>8</v>
      </c>
      <c r="F10" s="5">
        <v>0</v>
      </c>
      <c r="G10" s="5">
        <v>0</v>
      </c>
      <c r="H10" s="5">
        <v>0</v>
      </c>
      <c r="I10" s="5">
        <v>0</v>
      </c>
    </row>
    <row r="11" spans="1:9" ht="25.95" customHeight="1" x14ac:dyDescent="0.25">
      <c r="A11" s="8" t="s">
        <v>14</v>
      </c>
      <c r="B11" s="5">
        <f t="shared" si="1"/>
        <v>14</v>
      </c>
      <c r="C11" s="5">
        <f t="shared" si="2"/>
        <v>4952.5</v>
      </c>
      <c r="D11" s="5">
        <f t="shared" ref="D11:I11" si="4">D12+D13</f>
        <v>14</v>
      </c>
      <c r="E11" s="5">
        <f t="shared" si="4"/>
        <v>4952.5</v>
      </c>
      <c r="F11" s="5">
        <f t="shared" si="4"/>
        <v>0</v>
      </c>
      <c r="G11" s="5">
        <f t="shared" si="4"/>
        <v>0</v>
      </c>
      <c r="H11" s="5">
        <f t="shared" si="4"/>
        <v>0</v>
      </c>
      <c r="I11" s="5">
        <f t="shared" si="4"/>
        <v>0</v>
      </c>
    </row>
    <row r="12" spans="1:9" ht="25.95" customHeight="1" x14ac:dyDescent="0.25">
      <c r="A12" s="8" t="s">
        <v>15</v>
      </c>
      <c r="B12" s="5">
        <f t="shared" si="1"/>
        <v>14</v>
      </c>
      <c r="C12" s="5">
        <f t="shared" si="2"/>
        <v>4952.5</v>
      </c>
      <c r="D12" s="5">
        <v>14</v>
      </c>
      <c r="E12" s="5">
        <v>4952.5</v>
      </c>
      <c r="F12" s="5">
        <v>0</v>
      </c>
      <c r="G12" s="6">
        <v>0</v>
      </c>
      <c r="H12" s="5">
        <v>0</v>
      </c>
      <c r="I12" s="6">
        <v>0</v>
      </c>
    </row>
    <row r="13" spans="1:9" ht="25.95" customHeight="1" x14ac:dyDescent="0.25">
      <c r="A13" s="8" t="s">
        <v>16</v>
      </c>
      <c r="B13" s="5">
        <f t="shared" si="1"/>
        <v>0</v>
      </c>
      <c r="C13" s="5">
        <f t="shared" si="2"/>
        <v>0</v>
      </c>
      <c r="D13" s="5"/>
      <c r="E13" s="9">
        <v>0</v>
      </c>
      <c r="F13" s="5">
        <v>0</v>
      </c>
      <c r="G13" s="6">
        <v>0</v>
      </c>
      <c r="H13" s="5">
        <v>0</v>
      </c>
      <c r="I13" s="6">
        <v>0</v>
      </c>
    </row>
    <row r="14" spans="1:9" ht="25.95" customHeight="1" x14ac:dyDescent="0.25">
      <c r="A14" s="8" t="s">
        <v>17</v>
      </c>
      <c r="B14" s="5">
        <f t="shared" si="1"/>
        <v>87</v>
      </c>
      <c r="C14" s="5">
        <f t="shared" si="2"/>
        <v>2061.67</v>
      </c>
      <c r="D14" s="6">
        <f>D15+D16+D17+D18+D19</f>
        <v>36</v>
      </c>
      <c r="E14" s="6">
        <v>722.4</v>
      </c>
      <c r="F14" s="6">
        <f>F15+F16+F17+F18+F19</f>
        <v>29</v>
      </c>
      <c r="G14" s="6">
        <f>G15+G16+G17+G18+G19</f>
        <v>659.7700000000001</v>
      </c>
      <c r="H14" s="6">
        <f>H15+H16+H17+H18+H19</f>
        <v>22</v>
      </c>
      <c r="I14" s="6">
        <f>I15+I16+I17+I18+I19</f>
        <v>679.49999999999989</v>
      </c>
    </row>
    <row r="15" spans="1:9" ht="25.95" customHeight="1" x14ac:dyDescent="0.25">
      <c r="A15" s="8" t="s">
        <v>18</v>
      </c>
      <c r="B15" s="5">
        <f t="shared" si="1"/>
        <v>33</v>
      </c>
      <c r="C15" s="5">
        <f t="shared" si="2"/>
        <v>159.45000000000002</v>
      </c>
      <c r="D15" s="5">
        <v>14</v>
      </c>
      <c r="E15" s="6">
        <v>79.239999999999995</v>
      </c>
      <c r="F15" s="5">
        <v>13</v>
      </c>
      <c r="G15" s="6">
        <v>54.25</v>
      </c>
      <c r="H15" s="5">
        <v>6</v>
      </c>
      <c r="I15" s="6">
        <v>25.96</v>
      </c>
    </row>
    <row r="16" spans="1:9" ht="25.95" customHeight="1" x14ac:dyDescent="0.25">
      <c r="A16" s="8" t="s">
        <v>19</v>
      </c>
      <c r="B16" s="5">
        <f t="shared" si="1"/>
        <v>5</v>
      </c>
      <c r="C16" s="5">
        <f t="shared" si="2"/>
        <v>51.58</v>
      </c>
      <c r="D16" s="5">
        <v>1</v>
      </c>
      <c r="E16" s="6">
        <v>15.54</v>
      </c>
      <c r="F16" s="5">
        <v>2</v>
      </c>
      <c r="G16" s="6">
        <v>18.600000000000001</v>
      </c>
      <c r="H16" s="5">
        <v>2</v>
      </c>
      <c r="I16" s="6">
        <v>17.440000000000001</v>
      </c>
    </row>
    <row r="17" spans="1:9" ht="25.95" customHeight="1" x14ac:dyDescent="0.25">
      <c r="A17" s="8" t="s">
        <v>20</v>
      </c>
      <c r="B17" s="5">
        <f t="shared" si="1"/>
        <v>26</v>
      </c>
      <c r="C17" s="5">
        <f t="shared" si="2"/>
        <v>1384.22</v>
      </c>
      <c r="D17" s="5">
        <v>12</v>
      </c>
      <c r="E17" s="6">
        <v>531.22</v>
      </c>
      <c r="F17" s="5">
        <v>8</v>
      </c>
      <c r="G17" s="6">
        <v>413</v>
      </c>
      <c r="H17" s="5">
        <v>6</v>
      </c>
      <c r="I17" s="6">
        <v>440</v>
      </c>
    </row>
    <row r="18" spans="1:9" ht="25.95" customHeight="1" x14ac:dyDescent="0.25">
      <c r="A18" s="8" t="s">
        <v>21</v>
      </c>
      <c r="B18" s="5">
        <f t="shared" si="1"/>
        <v>17</v>
      </c>
      <c r="C18" s="5">
        <f t="shared" si="2"/>
        <v>624.91999999999996</v>
      </c>
      <c r="D18" s="5">
        <v>8</v>
      </c>
      <c r="E18" s="6">
        <v>318.89999999999998</v>
      </c>
      <c r="F18" s="5">
        <v>4</v>
      </c>
      <c r="G18" s="6">
        <v>148.32</v>
      </c>
      <c r="H18" s="5">
        <v>5</v>
      </c>
      <c r="I18" s="6">
        <v>157.69999999999999</v>
      </c>
    </row>
    <row r="19" spans="1:9" ht="25.95" customHeight="1" x14ac:dyDescent="0.25">
      <c r="A19" s="8" t="s">
        <v>13</v>
      </c>
      <c r="B19" s="5">
        <f t="shared" si="1"/>
        <v>6</v>
      </c>
      <c r="C19" s="5">
        <f t="shared" si="2"/>
        <v>76.800000000000011</v>
      </c>
      <c r="D19" s="5">
        <v>1</v>
      </c>
      <c r="E19" s="6">
        <v>12.8</v>
      </c>
      <c r="F19" s="5">
        <v>2</v>
      </c>
      <c r="G19" s="6">
        <v>25.6</v>
      </c>
      <c r="H19" s="5">
        <v>3</v>
      </c>
      <c r="I19" s="6">
        <v>38.4</v>
      </c>
    </row>
    <row r="20" spans="1:9" ht="25.95" customHeight="1" x14ac:dyDescent="0.25">
      <c r="A20" s="8" t="s">
        <v>22</v>
      </c>
      <c r="B20" s="5">
        <f t="shared" si="1"/>
        <v>81</v>
      </c>
      <c r="C20" s="5">
        <f t="shared" si="2"/>
        <v>7766.8</v>
      </c>
      <c r="D20" s="5">
        <f t="shared" ref="D20:I20" si="5">D21+D22+D23+D24+D25+D26+D27+D28</f>
        <v>42</v>
      </c>
      <c r="E20" s="5">
        <f t="shared" si="5"/>
        <v>3055.3</v>
      </c>
      <c r="F20" s="5">
        <f t="shared" si="5"/>
        <v>20</v>
      </c>
      <c r="G20" s="5">
        <f t="shared" si="5"/>
        <v>2255</v>
      </c>
      <c r="H20" s="5">
        <f t="shared" si="5"/>
        <v>19</v>
      </c>
      <c r="I20" s="5">
        <f t="shared" si="5"/>
        <v>2456.5</v>
      </c>
    </row>
    <row r="21" spans="1:9" ht="25.95" customHeight="1" x14ac:dyDescent="0.25">
      <c r="A21" s="8" t="s">
        <v>23</v>
      </c>
      <c r="B21" s="5">
        <f t="shared" si="1"/>
        <v>22</v>
      </c>
      <c r="C21" s="5">
        <f t="shared" si="2"/>
        <v>2798</v>
      </c>
      <c r="D21" s="5">
        <v>8</v>
      </c>
      <c r="E21" s="6">
        <v>579</v>
      </c>
      <c r="F21" s="5">
        <v>9</v>
      </c>
      <c r="G21" s="6">
        <v>1244.5</v>
      </c>
      <c r="H21" s="5">
        <v>5</v>
      </c>
      <c r="I21" s="6">
        <v>974.5</v>
      </c>
    </row>
    <row r="22" spans="1:9" ht="25.95" customHeight="1" x14ac:dyDescent="0.25">
      <c r="A22" s="8" t="s">
        <v>24</v>
      </c>
      <c r="B22" s="5">
        <f t="shared" si="1"/>
        <v>18</v>
      </c>
      <c r="C22" s="5">
        <f t="shared" si="2"/>
        <v>1051</v>
      </c>
      <c r="D22" s="5">
        <v>5</v>
      </c>
      <c r="E22" s="6">
        <v>176</v>
      </c>
      <c r="F22" s="5">
        <v>6</v>
      </c>
      <c r="G22" s="6">
        <v>325</v>
      </c>
      <c r="H22" s="5">
        <v>7</v>
      </c>
      <c r="I22" s="6">
        <v>550</v>
      </c>
    </row>
    <row r="23" spans="1:9" ht="25.95" customHeight="1" x14ac:dyDescent="0.25">
      <c r="A23" s="8" t="s">
        <v>25</v>
      </c>
      <c r="B23" s="5">
        <f t="shared" si="1"/>
        <v>9</v>
      </c>
      <c r="C23" s="5">
        <f t="shared" si="2"/>
        <v>619.29999999999995</v>
      </c>
      <c r="D23" s="5">
        <v>5</v>
      </c>
      <c r="E23" s="6">
        <v>389.3</v>
      </c>
      <c r="F23" s="5">
        <v>1</v>
      </c>
      <c r="G23" s="6">
        <v>80</v>
      </c>
      <c r="H23" s="5">
        <v>3</v>
      </c>
      <c r="I23" s="6">
        <v>150</v>
      </c>
    </row>
    <row r="24" spans="1:9" s="1" customFormat="1" ht="25.95" customHeight="1" x14ac:dyDescent="0.25">
      <c r="A24" s="8" t="s">
        <v>26</v>
      </c>
      <c r="B24" s="5">
        <f t="shared" si="1"/>
        <v>12</v>
      </c>
      <c r="C24" s="5">
        <f t="shared" si="2"/>
        <v>1887.5</v>
      </c>
      <c r="D24" s="5">
        <v>10</v>
      </c>
      <c r="E24" s="6">
        <v>1464</v>
      </c>
      <c r="F24" s="5">
        <v>1</v>
      </c>
      <c r="G24" s="6">
        <v>73.5</v>
      </c>
      <c r="H24" s="5">
        <v>1</v>
      </c>
      <c r="I24" s="6">
        <v>350</v>
      </c>
    </row>
    <row r="25" spans="1:9" s="1" customFormat="1" ht="25.95" customHeight="1" x14ac:dyDescent="0.25">
      <c r="A25" s="8" t="s">
        <v>27</v>
      </c>
      <c r="B25" s="5">
        <f t="shared" si="1"/>
        <v>13</v>
      </c>
      <c r="C25" s="5">
        <f t="shared" si="2"/>
        <v>111</v>
      </c>
      <c r="D25" s="5">
        <v>11</v>
      </c>
      <c r="E25" s="6">
        <v>107</v>
      </c>
      <c r="F25" s="5">
        <v>1</v>
      </c>
      <c r="G25" s="6">
        <v>2</v>
      </c>
      <c r="H25" s="5">
        <v>1</v>
      </c>
      <c r="I25" s="6">
        <v>2</v>
      </c>
    </row>
    <row r="26" spans="1:9" s="1" customFormat="1" ht="25.95" customHeight="1" x14ac:dyDescent="0.25">
      <c r="A26" s="8" t="s">
        <v>28</v>
      </c>
      <c r="B26" s="5">
        <f t="shared" si="1"/>
        <v>3</v>
      </c>
      <c r="C26" s="5">
        <f t="shared" si="2"/>
        <v>1200</v>
      </c>
      <c r="D26" s="5">
        <v>1</v>
      </c>
      <c r="E26" s="6">
        <v>300</v>
      </c>
      <c r="F26" s="5">
        <v>1</v>
      </c>
      <c r="G26" s="6">
        <v>500</v>
      </c>
      <c r="H26" s="5">
        <v>1</v>
      </c>
      <c r="I26" s="6">
        <v>400</v>
      </c>
    </row>
    <row r="27" spans="1:9" s="1" customFormat="1" ht="25.95" customHeight="1" x14ac:dyDescent="0.25">
      <c r="A27" s="8" t="s">
        <v>29</v>
      </c>
      <c r="B27" s="5">
        <f t="shared" si="1"/>
        <v>4</v>
      </c>
      <c r="C27" s="5">
        <f t="shared" si="2"/>
        <v>100</v>
      </c>
      <c r="D27" s="5">
        <v>2</v>
      </c>
      <c r="E27" s="6">
        <v>40</v>
      </c>
      <c r="F27" s="5">
        <v>1</v>
      </c>
      <c r="G27" s="6">
        <v>30</v>
      </c>
      <c r="H27" s="5">
        <v>1</v>
      </c>
      <c r="I27" s="6">
        <v>30</v>
      </c>
    </row>
    <row r="28" spans="1:9" ht="25.95" customHeight="1" x14ac:dyDescent="0.25">
      <c r="A28" s="8" t="s">
        <v>13</v>
      </c>
      <c r="B28" s="5">
        <f t="shared" si="1"/>
        <v>0</v>
      </c>
      <c r="C28" s="5">
        <f t="shared" si="2"/>
        <v>0</v>
      </c>
      <c r="D28" s="5">
        <v>0</v>
      </c>
      <c r="E28" s="6">
        <v>0</v>
      </c>
      <c r="F28" s="5">
        <v>0</v>
      </c>
      <c r="G28" s="6">
        <v>0</v>
      </c>
      <c r="H28" s="5">
        <v>0</v>
      </c>
      <c r="I28" s="6">
        <v>0</v>
      </c>
    </row>
    <row r="29" spans="1:9" ht="25.95" customHeight="1" x14ac:dyDescent="0.25">
      <c r="A29" s="8" t="s">
        <v>30</v>
      </c>
      <c r="B29" s="5">
        <f t="shared" si="1"/>
        <v>42</v>
      </c>
      <c r="C29" s="5">
        <f t="shared" si="2"/>
        <v>6891</v>
      </c>
      <c r="D29" s="5">
        <f t="shared" ref="D29:I29" si="6">D30+D31+D32+D33+D34</f>
        <v>27</v>
      </c>
      <c r="E29" s="5">
        <f t="shared" si="6"/>
        <v>2993</v>
      </c>
      <c r="F29" s="5">
        <f t="shared" si="6"/>
        <v>9</v>
      </c>
      <c r="G29" s="5">
        <f t="shared" si="6"/>
        <v>3027</v>
      </c>
      <c r="H29" s="5">
        <f t="shared" si="6"/>
        <v>6</v>
      </c>
      <c r="I29" s="5">
        <f t="shared" si="6"/>
        <v>871</v>
      </c>
    </row>
    <row r="30" spans="1:9" ht="25.95" customHeight="1" x14ac:dyDescent="0.25">
      <c r="A30" s="8" t="s">
        <v>31</v>
      </c>
      <c r="B30" s="5">
        <f t="shared" si="1"/>
        <v>11</v>
      </c>
      <c r="C30" s="5">
        <f t="shared" si="2"/>
        <v>3594</v>
      </c>
      <c r="D30" s="5">
        <v>4</v>
      </c>
      <c r="E30" s="6">
        <v>940</v>
      </c>
      <c r="F30" s="5">
        <v>5</v>
      </c>
      <c r="G30" s="6">
        <v>2157</v>
      </c>
      <c r="H30" s="5">
        <v>2</v>
      </c>
      <c r="I30" s="6">
        <v>497</v>
      </c>
    </row>
    <row r="31" spans="1:9" ht="25.95" customHeight="1" x14ac:dyDescent="0.25">
      <c r="A31" s="8" t="s">
        <v>32</v>
      </c>
      <c r="B31" s="5">
        <f t="shared" si="1"/>
        <v>2</v>
      </c>
      <c r="C31" s="5">
        <f t="shared" si="2"/>
        <v>140</v>
      </c>
      <c r="D31" s="5">
        <v>2</v>
      </c>
      <c r="E31" s="6">
        <v>140</v>
      </c>
      <c r="F31" s="5">
        <v>0</v>
      </c>
      <c r="G31" s="6">
        <v>0</v>
      </c>
      <c r="H31" s="5">
        <v>0</v>
      </c>
      <c r="I31" s="6">
        <v>0</v>
      </c>
    </row>
    <row r="32" spans="1:9" ht="25.95" customHeight="1" x14ac:dyDescent="0.25">
      <c r="A32" s="8" t="s">
        <v>33</v>
      </c>
      <c r="B32" s="5">
        <f t="shared" si="1"/>
        <v>3</v>
      </c>
      <c r="C32" s="5">
        <f t="shared" si="2"/>
        <v>501</v>
      </c>
      <c r="D32" s="5">
        <v>2</v>
      </c>
      <c r="E32" s="5">
        <v>151</v>
      </c>
      <c r="F32" s="5">
        <v>1</v>
      </c>
      <c r="G32" s="5">
        <v>350</v>
      </c>
      <c r="H32" s="5">
        <v>0</v>
      </c>
      <c r="I32" s="5">
        <v>0</v>
      </c>
    </row>
    <row r="33" spans="1:9" ht="25.95" customHeight="1" x14ac:dyDescent="0.25">
      <c r="A33" s="8" t="s">
        <v>34</v>
      </c>
      <c r="B33" s="5">
        <f t="shared" si="1"/>
        <v>13</v>
      </c>
      <c r="C33" s="5">
        <f t="shared" si="2"/>
        <v>515</v>
      </c>
      <c r="D33" s="5">
        <v>13</v>
      </c>
      <c r="E33" s="5">
        <v>515</v>
      </c>
      <c r="F33" s="5">
        <v>0</v>
      </c>
      <c r="G33" s="5">
        <v>0</v>
      </c>
      <c r="H33" s="5">
        <v>0</v>
      </c>
      <c r="I33" s="5">
        <v>0</v>
      </c>
    </row>
    <row r="34" spans="1:9" ht="25.95" customHeight="1" x14ac:dyDescent="0.25">
      <c r="A34" s="8" t="s">
        <v>13</v>
      </c>
      <c r="B34" s="5">
        <f t="shared" si="1"/>
        <v>13</v>
      </c>
      <c r="C34" s="5">
        <f t="shared" si="2"/>
        <v>2141</v>
      </c>
      <c r="D34" s="5">
        <v>6</v>
      </c>
      <c r="E34" s="5">
        <v>1247</v>
      </c>
      <c r="F34" s="5">
        <v>3</v>
      </c>
      <c r="G34" s="5">
        <v>520</v>
      </c>
      <c r="H34" s="5">
        <v>4</v>
      </c>
      <c r="I34" s="5">
        <v>374</v>
      </c>
    </row>
  </sheetData>
  <mergeCells count="6">
    <mergeCell ref="A2:I2"/>
    <mergeCell ref="B3:C3"/>
    <mergeCell ref="D3:E3"/>
    <mergeCell ref="F3:G3"/>
    <mergeCell ref="H3:I3"/>
    <mergeCell ref="A3:A4"/>
  </mergeCells>
  <phoneticPr fontId="5" type="noConversion"/>
  <pageMargins left="0.78740157480314965" right="0.43307086614173229" top="0.66" bottom="0.62992125984251968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2018-07-01T10:04:38Z</cp:lastPrinted>
  <dcterms:created xsi:type="dcterms:W3CDTF">2018-02-27T11:14:00Z</dcterms:created>
  <dcterms:modified xsi:type="dcterms:W3CDTF">2018-07-01T10:04:44Z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11</vt:lpwstr>
  </property>
</Properties>
</file>